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65446" windowWidth="7935" windowHeight="8700" activeTab="9"/>
  </bookViews>
  <sheets>
    <sheet name="MX 50" sheetId="1" r:id="rId1"/>
    <sheet name="MX 65" sheetId="2" r:id="rId2"/>
    <sheet name="MX 85" sheetId="3" r:id="rId3"/>
    <sheet name="MX 1" sheetId="4" r:id="rId4"/>
    <sheet name="MX 2" sheetId="5" r:id="rId5"/>
    <sheet name="MX GP A" sheetId="6" r:id="rId6"/>
    <sheet name="MX GP B" sheetId="7" r:id="rId7"/>
    <sheet name="MX GP C" sheetId="8" r:id="rId8"/>
    <sheet name="ČZ-JAWA" sheetId="9" r:id="rId9"/>
    <sheet name="VETERÁN A" sheetId="10" r:id="rId10"/>
    <sheet name="VETERÁN B" sheetId="11" r:id="rId11"/>
  </sheets>
  <definedNames>
    <definedName name="_xlnm.Print_Area" localSheetId="8">'ČZ-JAWA'!$B$1:$G$27</definedName>
    <definedName name="_xlnm.Print_Area" localSheetId="3">'MX 1'!$B$1:$G$45</definedName>
    <definedName name="_xlnm.Print_Area" localSheetId="4">'MX 2'!$B$1:$G$40</definedName>
    <definedName name="_xlnm.Print_Area" localSheetId="0">'MX 50'!$B$1:$I$22</definedName>
    <definedName name="_xlnm.Print_Area" localSheetId="1">'MX 65'!$B$1:$G$23</definedName>
    <definedName name="_xlnm.Print_Area" localSheetId="2">'MX 85'!$B$1:$G$32</definedName>
    <definedName name="_xlnm.Print_Area" localSheetId="5">'MX GP A'!$B$1:$G$16</definedName>
    <definedName name="_xlnm.Print_Area" localSheetId="9">'VETERÁN A'!$B$1:$G$29</definedName>
    <definedName name="_xlnm.Print_Area" localSheetId="10">'VETERÁN B'!$B$1:$G$20</definedName>
    <definedName name="Pořadí">'MX 50'!$B$5:$B$6</definedName>
  </definedNames>
  <calcPr fullCalcOnLoad="1"/>
</workbook>
</file>

<file path=xl/sharedStrings.xml><?xml version="1.0" encoding="utf-8"?>
<sst xmlns="http://schemas.openxmlformats.org/spreadsheetml/2006/main" count="554" uniqueCount="253">
  <si>
    <t>Pořadí</t>
  </si>
  <si>
    <t>Jméno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</si>
  <si>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</si>
  <si>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</si>
  <si>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</si>
  <si>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</si>
  <si>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</si>
  <si>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</si>
  <si>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</si>
  <si>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</si>
  <si>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</si>
  <si>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</si>
  <si>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</si>
  <si>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</si>
  <si>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</si>
  <si>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</si>
  <si>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</si>
  <si>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</si>
  <si>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</si>
  <si>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</si>
  <si>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</si>
  <si>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</si>
  <si>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</si>
  <si>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</si>
  <si>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</si>
  <si>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</si>
  <si>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</si>
  <si>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</si>
  <si>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</si>
  <si>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</si>
  <si>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</si>
  <si>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</si>
  <si>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</si>
  <si>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</si>
  <si>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© VAHHAFR computer</t>
  </si>
  <si>
    <t>Body
celkem</t>
  </si>
  <si>
    <t>KATEGORIE MX 50</t>
  </si>
  <si>
    <t>www.mx-vir.cz</t>
  </si>
  <si>
    <t>Startovní
číslo</t>
  </si>
  <si>
    <t>KATEGORIE MX 65</t>
  </si>
  <si>
    <t>KATEGORIE MX 85</t>
  </si>
  <si>
    <t>KATEGORIE MX 1</t>
  </si>
  <si>
    <t>KATEGORIE MX 2</t>
  </si>
  <si>
    <t>KATEGORIE ČZ - JAWA</t>
  </si>
  <si>
    <t>KATEGORIE VETERÁN A</t>
  </si>
  <si>
    <t>KATEGORIE VETERÁN B</t>
  </si>
  <si>
    <t>1. rozjížďka</t>
  </si>
  <si>
    <t>2. rozjížďka</t>
  </si>
  <si>
    <t>Body</t>
  </si>
  <si>
    <t>Pořadí
celkem</t>
  </si>
  <si>
    <t>VYSOČINA MX CUP 2008</t>
  </si>
  <si>
    <t>KATEGORIE MX GP A</t>
  </si>
  <si>
    <t>KATEGORIE MX GP B</t>
  </si>
  <si>
    <t>KATEGORIE MX GP C</t>
  </si>
  <si>
    <t>Dalečín I - 24. 05. 2008</t>
  </si>
  <si>
    <t>Stupka Patrik</t>
  </si>
  <si>
    <t>Bartůněk Ota</t>
  </si>
  <si>
    <t>Škalda Petr</t>
  </si>
  <si>
    <t>Seják Zdeněk</t>
  </si>
  <si>
    <t>Čermák Adam</t>
  </si>
  <si>
    <t>Matějec Jiří</t>
  </si>
  <si>
    <t>Fiala Milan</t>
  </si>
  <si>
    <t>Točík Oskar</t>
  </si>
  <si>
    <t>Pospíšil Matyáš</t>
  </si>
  <si>
    <t>Vrtal Lukáš</t>
  </si>
  <si>
    <t>Prokop Martin</t>
  </si>
  <si>
    <t>Schneiderová Eva</t>
  </si>
  <si>
    <t>Nováček Stanislav</t>
  </si>
  <si>
    <t>Pytela Denis</t>
  </si>
  <si>
    <t>Zelenka Matěj</t>
  </si>
  <si>
    <t>Pokorný Ondřej</t>
  </si>
  <si>
    <t>Dvořák Denis</t>
  </si>
  <si>
    <t>Zimmermann Filip</t>
  </si>
  <si>
    <t>Srnský Daniel</t>
  </si>
  <si>
    <t>Schwär Vladislav</t>
  </si>
  <si>
    <t>Schneider Erik</t>
  </si>
  <si>
    <t>Krejčí Ondřej</t>
  </si>
  <si>
    <t>Krejčová Daniela</t>
  </si>
  <si>
    <t>Suchánek Dominik</t>
  </si>
  <si>
    <t>Ehlová Markéta</t>
  </si>
  <si>
    <t>Člupek Ondřej</t>
  </si>
  <si>
    <t>Černý Marek</t>
  </si>
  <si>
    <t>Veselý Jaroslav</t>
  </si>
  <si>
    <t>Vlach Stanislav</t>
  </si>
  <si>
    <t>Tůma Jakub</t>
  </si>
  <si>
    <t>Gross Filip</t>
  </si>
  <si>
    <t>Komárek Dominik</t>
  </si>
  <si>
    <t>Dobeš Adam</t>
  </si>
  <si>
    <t>Smejkal Karel</t>
  </si>
  <si>
    <t>Pinkava Vladimír</t>
  </si>
  <si>
    <t>Drdaj Dušan</t>
  </si>
  <si>
    <t>Havlíček Roman</t>
  </si>
  <si>
    <t>Procházka Dominik</t>
  </si>
  <si>
    <t>Halberštat Břetislav</t>
  </si>
  <si>
    <t>Drahota Miroslav</t>
  </si>
  <si>
    <t>Samlík Filip</t>
  </si>
  <si>
    <t>Topinka Lukáš</t>
  </si>
  <si>
    <t>Štursa Filip</t>
  </si>
  <si>
    <t>Karbaš Jakub</t>
  </si>
  <si>
    <t>Šikula Martin</t>
  </si>
  <si>
    <t>Štěpán Zdeněk</t>
  </si>
  <si>
    <t>Dvořák Miloš</t>
  </si>
  <si>
    <t>Rubínek František</t>
  </si>
  <si>
    <t>Kučera Adam</t>
  </si>
  <si>
    <t>Benhart Ladislav</t>
  </si>
  <si>
    <t>Sedlák Filip</t>
  </si>
  <si>
    <t>Musil Marek</t>
  </si>
  <si>
    <t>Musil Radek</t>
  </si>
  <si>
    <t>Dobeš Vlastimil</t>
  </si>
  <si>
    <t>Markl Tomáš</t>
  </si>
  <si>
    <t>Dobeš Jiří</t>
  </si>
  <si>
    <t>Zachař Adam</t>
  </si>
  <si>
    <t>Lang Vratislav</t>
  </si>
  <si>
    <t>Preisler Jiří</t>
  </si>
  <si>
    <t>Stupka Petr</t>
  </si>
  <si>
    <t>Kubizňák Pavel</t>
  </si>
  <si>
    <t>Srnec Vladimír</t>
  </si>
  <si>
    <t>Chutný Miloš</t>
  </si>
  <si>
    <t>Bradáč Jiří</t>
  </si>
  <si>
    <t>Fogl Eduard</t>
  </si>
  <si>
    <t>Smolík Martin</t>
  </si>
  <si>
    <t>Štaud Karel</t>
  </si>
  <si>
    <t>Dvořáček Antonín</t>
  </si>
  <si>
    <t>Pavlíček Petr</t>
  </si>
  <si>
    <t>Jelínek Roman</t>
  </si>
  <si>
    <t>Novotný Martin</t>
  </si>
  <si>
    <t>Zavřel Michal</t>
  </si>
  <si>
    <t>Zerzánek Milan</t>
  </si>
  <si>
    <t>Uhlíř Marek</t>
  </si>
  <si>
    <t>Bárta Josef</t>
  </si>
  <si>
    <t>Prchal Lukáš</t>
  </si>
  <si>
    <t>Caska Ivo</t>
  </si>
  <si>
    <t>Vašek Miroslav</t>
  </si>
  <si>
    <t>Vorlický Josef</t>
  </si>
  <si>
    <t>Metzenauer Martin</t>
  </si>
  <si>
    <t>Sadílek Petr</t>
  </si>
  <si>
    <t>Borovička Jiří</t>
  </si>
  <si>
    <t>Dostál Bohuslav</t>
  </si>
  <si>
    <t>Novotný Karel</t>
  </si>
  <si>
    <t>Korynta Lukáš</t>
  </si>
  <si>
    <t>Prchal Karel</t>
  </si>
  <si>
    <t>Štolfa Marek</t>
  </si>
  <si>
    <t>Jasanský Stanislav</t>
  </si>
  <si>
    <t>Korbička Petr</t>
  </si>
  <si>
    <t>Novotný Jiří</t>
  </si>
  <si>
    <t>Korynta Pavel</t>
  </si>
  <si>
    <t>Hejduk Ladislav</t>
  </si>
  <si>
    <t>Krejčiřík Jan</t>
  </si>
  <si>
    <t>Oberreiter Marek</t>
  </si>
  <si>
    <t>Vitoul Radek</t>
  </si>
  <si>
    <t>Fajmon Tomáš</t>
  </si>
  <si>
    <t>Lang Martin</t>
  </si>
  <si>
    <t>Kaser Marek</t>
  </si>
  <si>
    <t>Kreslík Tomáš</t>
  </si>
  <si>
    <t>Eichler Michal</t>
  </si>
  <si>
    <t>Halečka Zdeněk</t>
  </si>
  <si>
    <t>Navrátil Zdeněk</t>
  </si>
  <si>
    <t>Procházka František</t>
  </si>
  <si>
    <t>Gabko Ludvík</t>
  </si>
  <si>
    <t>Vysloužil Jaromír</t>
  </si>
  <si>
    <t>Jakubec Zbyněk</t>
  </si>
  <si>
    <t>Kůpa Daniel</t>
  </si>
  <si>
    <t>Stoklasa Miroslav</t>
  </si>
  <si>
    <t>Baranovič Ivo</t>
  </si>
  <si>
    <t>Šauer Jaromír</t>
  </si>
  <si>
    <t>Karbaš Roman</t>
  </si>
  <si>
    <t>Gross Lukáš</t>
  </si>
  <si>
    <t>Sklenář Viktor</t>
  </si>
  <si>
    <t>Neudert Jaroslav</t>
  </si>
  <si>
    <t>Gregor Petr</t>
  </si>
  <si>
    <t>Hudzík Igor</t>
  </si>
  <si>
    <t>Pokorný Lukáš</t>
  </si>
  <si>
    <t>Brázda Martin</t>
  </si>
  <si>
    <t>Procházka Ondřej</t>
  </si>
  <si>
    <t>Vaverka Radek</t>
  </si>
  <si>
    <t>Vaněk Martin</t>
  </si>
  <si>
    <t>Kružík Jiří</t>
  </si>
  <si>
    <t>Matocha Miroslav</t>
  </si>
  <si>
    <t>Netolický Michal</t>
  </si>
  <si>
    <t>Pavlíček Jakub</t>
  </si>
  <si>
    <t>Laňková Barbora</t>
  </si>
  <si>
    <t>Hakl Petr</t>
  </si>
  <si>
    <t>Brendl Ondřej</t>
  </si>
  <si>
    <t>Šindelář Jan</t>
  </si>
  <si>
    <t>Nesejt Josef</t>
  </si>
  <si>
    <t>Míl Radovan</t>
  </si>
  <si>
    <t>Buchta Michal</t>
  </si>
  <si>
    <t>Kosmák David</t>
  </si>
  <si>
    <t>Brumla Vojtěch</t>
  </si>
  <si>
    <t>Malý Roman</t>
  </si>
  <si>
    <t>Stránský Vít</t>
  </si>
  <si>
    <t>Srnec Jan</t>
  </si>
  <si>
    <t>Mífek Jiří</t>
  </si>
  <si>
    <t>Sokol Lukáš</t>
  </si>
  <si>
    <t>Křivka Michal</t>
  </si>
  <si>
    <t>Matocha David</t>
  </si>
  <si>
    <t>Coufal Milan</t>
  </si>
  <si>
    <t>Pučálka Zdeněk</t>
  </si>
  <si>
    <t>Kudláček Josef</t>
  </si>
  <si>
    <t>Míl Radovan jun.</t>
  </si>
  <si>
    <t>Hakl Lukáš</t>
  </si>
  <si>
    <t>Králíček Tomáš</t>
  </si>
  <si>
    <t>Kašše Petr</t>
  </si>
  <si>
    <t>Machalický Pavel</t>
  </si>
  <si>
    <t>Žahour Jan jun.</t>
  </si>
  <si>
    <t>Fiala Luboš jun.</t>
  </si>
  <si>
    <t>Plocek Vlastimil</t>
  </si>
  <si>
    <t>Kubík Martin</t>
  </si>
  <si>
    <t>Dušek Martin</t>
  </si>
  <si>
    <t>Hekele Petr</t>
  </si>
  <si>
    <t>Janoš Jaroslav</t>
  </si>
  <si>
    <t>Kadlec Jiří sen.</t>
  </si>
  <si>
    <t>Fiala Jan</t>
  </si>
  <si>
    <t>Krejčí Jaroslav</t>
  </si>
  <si>
    <t>Fiala Luboš sen.</t>
  </si>
  <si>
    <t>Novotný Petr</t>
  </si>
  <si>
    <t>Kadlec Jiří jun.</t>
  </si>
  <si>
    <t>Dušek Petr</t>
  </si>
  <si>
    <t>Tulka Vladimír</t>
  </si>
  <si>
    <t>Janata Milan</t>
  </si>
  <si>
    <t>Hanyk Roman</t>
  </si>
  <si>
    <t>Vlach Martin</t>
  </si>
  <si>
    <t>Lehký Vladislav</t>
  </si>
  <si>
    <t>Lespuch Petr</t>
  </si>
  <si>
    <t>Piecka Štefan</t>
  </si>
  <si>
    <t>Spěvák Josef</t>
  </si>
  <si>
    <t>Hofer Jiří</t>
  </si>
  <si>
    <t>Ilčík Miroslav</t>
  </si>
  <si>
    <t>Juhás Ladislav</t>
  </si>
  <si>
    <t>Šíma Jiří</t>
  </si>
  <si>
    <t>Ryška Jiří</t>
  </si>
  <si>
    <t>Nekvapil Jiří</t>
  </si>
  <si>
    <t>Dolínek Petr</t>
  </si>
  <si>
    <t>Foretník Ladislav</t>
  </si>
  <si>
    <t>Voráč Josef</t>
  </si>
  <si>
    <t>Šíma Milan</t>
  </si>
  <si>
    <t>Rozsicska Radek</t>
  </si>
  <si>
    <t>Veselý Zdeněk</t>
  </si>
  <si>
    <t>Kosek Petr</t>
  </si>
  <si>
    <t>Hubáček Jan</t>
  </si>
  <si>
    <t>Jána Miroslav</t>
  </si>
  <si>
    <t>Pražan Jiří</t>
  </si>
  <si>
    <t>Uhlíř Jiří</t>
  </si>
  <si>
    <t>Gottvald Drahomír</t>
  </si>
  <si>
    <t>Zeman Jaroslav</t>
  </si>
  <si>
    <t>Buřval František</t>
  </si>
  <si>
    <t>Hlaváček Pavel</t>
  </si>
  <si>
    <t>Černohous Oldřich</t>
  </si>
  <si>
    <t>Brázda František</t>
  </si>
  <si>
    <t>Štolfa Jaromír</t>
  </si>
  <si>
    <t>Kolbábek Zdeněk</t>
  </si>
  <si>
    <t xml:space="preserve">  </t>
  </si>
  <si>
    <t>Musil Jindřich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</si>
</sst>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b/>
      <sz val="2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28"/>
      <color indexed="8"/>
      <name val="Arial Black"/>
      <family val="2"/>
    </font>
    <font>
      <b/>
      <sz val="28"/>
      <name val="Arial Black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b/>
      <sz val="16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0" fillId="0" borderId="0" xfId="0" applyBorder="1" applyAlignment="1">
      <alignment/>
    </xf>
    <xf numFmtId="0" fontId="2" fillId="0" borderId="2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9" fillId="0" borderId="3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right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indent="14"/>
    </xf>
    <xf numFmtId="0" fontId="3" fillId="0" borderId="0" xfId="0" applyFont="1" applyAlignment="1">
      <alignment/>
    </xf>
    <xf numFmtId="0" fontId="6" fillId="0" borderId="4" xfId="0" applyFont="1" applyBorder="1" applyAlignment="1">
      <alignment horizontal="left" vertical="center" indent="10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3" borderId="9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 indent="1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left" vertical="center" indent="1"/>
      <protection locked="0"/>
    </xf>
    <xf numFmtId="0" fontId="0" fillId="3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left" vertical="center" indent="1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left" vertical="center" inden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1" fontId="0" fillId="0" borderId="7" xfId="0" applyNumberFormat="1" applyFont="1" applyBorder="1" applyAlignment="1" applyProtection="1">
      <alignment horizontal="center" vertical="center"/>
      <protection locked="0"/>
    </xf>
    <xf numFmtId="1" fontId="0" fillId="0" borderId="13" xfId="0" applyNumberFormat="1" applyFont="1" applyBorder="1" applyAlignment="1" applyProtection="1">
      <alignment horizontal="center" vertical="center"/>
      <protection locked="0"/>
    </xf>
    <xf numFmtId="1" fontId="3" fillId="0" borderId="14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 applyProtection="1">
      <alignment horizontal="center" vertical="center"/>
      <protection locked="0"/>
    </xf>
    <xf numFmtId="1" fontId="3" fillId="0" borderId="15" xfId="0" applyNumberFormat="1" applyFont="1" applyBorder="1" applyAlignment="1">
      <alignment horizontal="center" vertical="center"/>
    </xf>
    <xf numFmtId="1" fontId="0" fillId="0" borderId="8" xfId="0" applyNumberFormat="1" applyFont="1" applyBorder="1" applyAlignment="1" applyProtection="1">
      <alignment horizontal="center" vertical="center"/>
      <protection locked="0"/>
    </xf>
    <xf numFmtId="1" fontId="0" fillId="0" borderId="16" xfId="0" applyNumberFormat="1" applyFont="1" applyBorder="1" applyAlignment="1" applyProtection="1">
      <alignment horizontal="center" vertical="center"/>
      <protection locked="0"/>
    </xf>
    <xf numFmtId="1" fontId="3" fillId="0" borderId="17" xfId="0" applyNumberFormat="1" applyFont="1" applyBorder="1" applyAlignment="1">
      <alignment horizontal="center" vertical="center"/>
    </xf>
    <xf numFmtId="1" fontId="0" fillId="4" borderId="18" xfId="0" applyNumberFormat="1" applyFont="1" applyFill="1" applyBorder="1" applyAlignment="1">
      <alignment horizontal="center" vertical="center"/>
    </xf>
    <xf numFmtId="1" fontId="0" fillId="4" borderId="19" xfId="0" applyNumberFormat="1" applyFont="1" applyFill="1" applyBorder="1" applyAlignment="1">
      <alignment horizontal="center" vertical="center"/>
    </xf>
    <xf numFmtId="1" fontId="0" fillId="4" borderId="20" xfId="0" applyNumberFormat="1" applyFont="1" applyFill="1" applyBorder="1" applyAlignment="1">
      <alignment horizontal="center" vertical="center"/>
    </xf>
    <xf numFmtId="1" fontId="0" fillId="4" borderId="12" xfId="0" applyNumberFormat="1" applyFont="1" applyFill="1" applyBorder="1" applyAlignment="1">
      <alignment horizontal="center" vertical="center"/>
    </xf>
    <xf numFmtId="1" fontId="0" fillId="4" borderId="21" xfId="0" applyNumberFormat="1" applyFont="1" applyFill="1" applyBorder="1" applyAlignment="1">
      <alignment horizontal="center" vertical="center"/>
    </xf>
    <xf numFmtId="0" fontId="0" fillId="0" borderId="22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left" vertical="center" indent="1"/>
      <protection locked="0"/>
    </xf>
    <xf numFmtId="0" fontId="3" fillId="0" borderId="21" xfId="0" applyFont="1" applyFill="1" applyBorder="1" applyAlignment="1" applyProtection="1">
      <alignment horizontal="left" vertical="center" indent="1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3" borderId="22" xfId="0" applyFont="1" applyFill="1" applyBorder="1" applyAlignment="1" applyProtection="1">
      <alignment horizontal="center" vertical="center"/>
      <protection locked="0"/>
    </xf>
    <xf numFmtId="0" fontId="7" fillId="5" borderId="23" xfId="0" applyFont="1" applyFill="1" applyBorder="1" applyAlignment="1">
      <alignment horizontal="center" vertical="center" wrapText="1"/>
    </xf>
    <xf numFmtId="0" fontId="8" fillId="5" borderId="24" xfId="0" applyFont="1" applyFill="1" applyBorder="1" applyAlignment="1">
      <alignment horizontal="center" vertical="center"/>
    </xf>
    <xf numFmtId="0" fontId="8" fillId="5" borderId="25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 wrapText="1" shrinkToFit="1"/>
    </xf>
    <xf numFmtId="0" fontId="6" fillId="2" borderId="29" xfId="0" applyFont="1" applyFill="1" applyBorder="1" applyAlignment="1">
      <alignment horizontal="center" vertical="center" wrapText="1" shrinkToFit="1"/>
    </xf>
    <xf numFmtId="0" fontId="6" fillId="2" borderId="30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6" borderId="32" xfId="0" applyFont="1" applyFill="1" applyBorder="1" applyAlignment="1">
      <alignment horizontal="center" vertical="center" wrapText="1"/>
    </xf>
    <xf numFmtId="0" fontId="6" fillId="6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wrapText="1"/>
    </xf>
  </cellXfs>
  <cellStyles count="9">
    <cellStyle name="Normal" xfId="0"/>
    <cellStyle name="Comma" xfId="15"/>
    <cellStyle name="Comma [0]" xfId="16"/>
    <cellStyle name="Euro" xfId="17"/>
    <cellStyle name="Hyperlink" xfId="18"/>
    <cellStyle name="Currency" xfId="19"/>
    <cellStyle name="Currency [0]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96969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indexed="53"/>
  </sheetPr>
  <dimension ref="B1:N2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57421875" style="0" customWidth="1"/>
    <col min="2" max="2" width="8.7109375" style="2" customWidth="1"/>
    <col min="3" max="3" width="8.7109375" style="1" customWidth="1"/>
    <col min="4" max="4" width="30.00390625" style="0" customWidth="1"/>
    <col min="5" max="9" width="8.7109375" style="0" customWidth="1"/>
    <col min="10" max="10" width="2.140625" style="0" customWidth="1"/>
    <col min="11" max="16384" width="11.421875" style="0" customWidth="1"/>
  </cols>
  <sheetData>
    <row r="1" spans="2:9" ht="21" customHeight="1" thickBot="1">
      <c r="B1" s="12" t="s">
        <v>37</v>
      </c>
      <c r="D1" s="21" t="s">
        <v>34</v>
      </c>
      <c r="E1" s="19"/>
      <c r="F1" s="19"/>
      <c r="G1" s="18"/>
      <c r="H1" s="13"/>
      <c r="I1" s="14" t="s">
        <v>54</v>
      </c>
    </row>
    <row r="2" spans="2:10" s="3" customFormat="1" ht="57.75" customHeight="1" thickBot="1" thickTop="1">
      <c r="B2" s="53" t="s">
        <v>50</v>
      </c>
      <c r="C2" s="54"/>
      <c r="D2" s="54"/>
      <c r="E2" s="54"/>
      <c r="F2" s="54"/>
      <c r="G2" s="54"/>
      <c r="H2" s="54"/>
      <c r="I2" s="55"/>
      <c r="J2" s="11"/>
    </row>
    <row r="3" spans="2:10" s="3" customFormat="1" ht="24" customHeight="1" thickTop="1">
      <c r="B3" s="16" t="s">
        <v>251</v>
      </c>
      <c r="C3" s="15"/>
      <c r="D3" s="66" t="s">
        <v>36</v>
      </c>
      <c r="E3" s="66"/>
      <c r="F3" s="66"/>
      <c r="G3" s="66"/>
      <c r="H3" s="15"/>
      <c r="I3" s="17"/>
      <c r="J3" s="4"/>
    </row>
    <row r="4" spans="2:10" s="3" customFormat="1" ht="9.75" customHeight="1" thickBot="1">
      <c r="B4" s="4"/>
      <c r="C4" s="4"/>
      <c r="D4" s="4"/>
      <c r="E4" s="4"/>
      <c r="F4" s="4"/>
      <c r="G4" s="4"/>
      <c r="H4" s="4"/>
      <c r="I4" s="4"/>
      <c r="J4" s="4"/>
    </row>
    <row r="5" spans="2:10" ht="18" customHeight="1">
      <c r="B5" s="56" t="s">
        <v>49</v>
      </c>
      <c r="C5" s="58" t="s">
        <v>38</v>
      </c>
      <c r="D5" s="60" t="s">
        <v>1</v>
      </c>
      <c r="E5" s="64" t="s">
        <v>46</v>
      </c>
      <c r="F5" s="65"/>
      <c r="G5" s="64" t="s">
        <v>47</v>
      </c>
      <c r="H5" s="65"/>
      <c r="I5" s="62" t="s">
        <v>35</v>
      </c>
      <c r="J5" s="5"/>
    </row>
    <row r="6" spans="2:10" ht="18" customHeight="1" thickBot="1">
      <c r="B6" s="57"/>
      <c r="C6" s="59"/>
      <c r="D6" s="61"/>
      <c r="E6" s="22" t="s">
        <v>48</v>
      </c>
      <c r="F6" s="23" t="s">
        <v>0</v>
      </c>
      <c r="G6" s="22" t="s">
        <v>48</v>
      </c>
      <c r="H6" s="23" t="s">
        <v>0</v>
      </c>
      <c r="I6" s="63"/>
      <c r="J6" s="5"/>
    </row>
    <row r="7" spans="2:10" ht="18" customHeight="1" thickTop="1">
      <c r="B7" s="24" t="s">
        <v>2</v>
      </c>
      <c r="C7" s="26">
        <v>117</v>
      </c>
      <c r="D7" s="33" t="s">
        <v>69</v>
      </c>
      <c r="E7" s="35">
        <v>35</v>
      </c>
      <c r="F7" s="43">
        <f aca="true" t="shared" si="0" ref="F7:F21">IF(E7=0,"",RANK(E7,$E$7:$E$21))</f>
        <v>1</v>
      </c>
      <c r="G7" s="36">
        <v>35</v>
      </c>
      <c r="H7" s="46">
        <f aca="true" t="shared" si="1" ref="H7:H21">IF(G7=0,"",RANK(G7,$G$7:$G$21))</f>
        <v>1</v>
      </c>
      <c r="I7" s="37">
        <f aca="true" t="shared" si="2" ref="I7:I21">E7+G7</f>
        <v>70</v>
      </c>
      <c r="J7" s="6"/>
    </row>
    <row r="8" spans="2:10" ht="18" customHeight="1">
      <c r="B8" s="8" t="s">
        <v>3</v>
      </c>
      <c r="C8" s="30">
        <v>20</v>
      </c>
      <c r="D8" s="31" t="s">
        <v>61</v>
      </c>
      <c r="E8" s="38">
        <v>32</v>
      </c>
      <c r="F8" s="44">
        <f t="shared" si="0"/>
        <v>2</v>
      </c>
      <c r="G8" s="36">
        <v>32</v>
      </c>
      <c r="H8" s="46">
        <f t="shared" si="1"/>
        <v>2</v>
      </c>
      <c r="I8" s="39">
        <f t="shared" si="2"/>
        <v>64</v>
      </c>
      <c r="J8" s="6"/>
    </row>
    <row r="9" spans="2:10" ht="18" customHeight="1">
      <c r="B9" s="8" t="s">
        <v>4</v>
      </c>
      <c r="C9" s="28">
        <v>21</v>
      </c>
      <c r="D9" s="31" t="s">
        <v>62</v>
      </c>
      <c r="E9" s="38">
        <v>30</v>
      </c>
      <c r="F9" s="44">
        <f t="shared" si="0"/>
        <v>3</v>
      </c>
      <c r="G9" s="36">
        <v>30</v>
      </c>
      <c r="H9" s="46">
        <f t="shared" si="1"/>
        <v>3</v>
      </c>
      <c r="I9" s="39">
        <f t="shared" si="2"/>
        <v>60</v>
      </c>
      <c r="J9" s="6"/>
    </row>
    <row r="10" spans="2:10" ht="18" customHeight="1">
      <c r="B10" s="8" t="s">
        <v>5</v>
      </c>
      <c r="C10" s="28">
        <v>19</v>
      </c>
      <c r="D10" s="29" t="s">
        <v>60</v>
      </c>
      <c r="E10" s="38">
        <v>28</v>
      </c>
      <c r="F10" s="44">
        <f t="shared" si="0"/>
        <v>4</v>
      </c>
      <c r="G10" s="36">
        <v>28</v>
      </c>
      <c r="H10" s="46">
        <f t="shared" si="1"/>
        <v>4</v>
      </c>
      <c r="I10" s="39">
        <f t="shared" si="2"/>
        <v>56</v>
      </c>
      <c r="J10" s="7"/>
    </row>
    <row r="11" spans="2:10" ht="18" customHeight="1">
      <c r="B11" s="8" t="s">
        <v>6</v>
      </c>
      <c r="C11" s="28">
        <v>5</v>
      </c>
      <c r="D11" s="29" t="s">
        <v>57</v>
      </c>
      <c r="E11" s="38">
        <v>25</v>
      </c>
      <c r="F11" s="44">
        <f t="shared" si="0"/>
        <v>6</v>
      </c>
      <c r="G11" s="36">
        <v>25</v>
      </c>
      <c r="H11" s="46">
        <f t="shared" si="1"/>
        <v>6</v>
      </c>
      <c r="I11" s="39">
        <f t="shared" si="2"/>
        <v>50</v>
      </c>
      <c r="J11" s="6"/>
    </row>
    <row r="12" spans="2:10" ht="18" customHeight="1">
      <c r="B12" s="8" t="s">
        <v>7</v>
      </c>
      <c r="C12" s="28">
        <v>8</v>
      </c>
      <c r="D12" s="31" t="s">
        <v>58</v>
      </c>
      <c r="E12" s="38">
        <v>23</v>
      </c>
      <c r="F12" s="44">
        <f t="shared" si="0"/>
        <v>8</v>
      </c>
      <c r="G12" s="36">
        <v>26</v>
      </c>
      <c r="H12" s="46">
        <f t="shared" si="1"/>
        <v>5</v>
      </c>
      <c r="I12" s="39">
        <f t="shared" si="2"/>
        <v>49</v>
      </c>
      <c r="J12" s="7"/>
    </row>
    <row r="13" spans="2:10" ht="18" customHeight="1">
      <c r="B13" s="8" t="s">
        <v>8</v>
      </c>
      <c r="C13" s="28">
        <v>98</v>
      </c>
      <c r="D13" s="31" t="s">
        <v>68</v>
      </c>
      <c r="E13" s="38">
        <v>26</v>
      </c>
      <c r="F13" s="44">
        <f t="shared" si="0"/>
        <v>5</v>
      </c>
      <c r="G13" s="36">
        <v>22</v>
      </c>
      <c r="H13" s="46">
        <f t="shared" si="1"/>
        <v>9</v>
      </c>
      <c r="I13" s="39">
        <f t="shared" si="2"/>
        <v>48</v>
      </c>
      <c r="J13" s="7"/>
    </row>
    <row r="14" spans="2:14" ht="18" customHeight="1">
      <c r="B14" s="8" t="s">
        <v>9</v>
      </c>
      <c r="C14" s="28">
        <v>1</v>
      </c>
      <c r="D14" s="27" t="s">
        <v>55</v>
      </c>
      <c r="E14" s="38">
        <v>24</v>
      </c>
      <c r="F14" s="44">
        <f t="shared" si="0"/>
        <v>7</v>
      </c>
      <c r="G14" s="36">
        <v>23</v>
      </c>
      <c r="H14" s="46">
        <f t="shared" si="1"/>
        <v>8</v>
      </c>
      <c r="I14" s="39">
        <f t="shared" si="2"/>
        <v>47</v>
      </c>
      <c r="J14" s="6"/>
      <c r="N14" s="20"/>
    </row>
    <row r="15" spans="2:10" ht="18" customHeight="1">
      <c r="B15" s="8" t="s">
        <v>10</v>
      </c>
      <c r="C15" s="30">
        <v>44</v>
      </c>
      <c r="D15" s="31" t="s">
        <v>66</v>
      </c>
      <c r="E15" s="38">
        <v>20</v>
      </c>
      <c r="F15" s="44">
        <f t="shared" si="0"/>
        <v>11</v>
      </c>
      <c r="G15" s="36">
        <v>24</v>
      </c>
      <c r="H15" s="46">
        <f t="shared" si="1"/>
        <v>7</v>
      </c>
      <c r="I15" s="39">
        <f t="shared" si="2"/>
        <v>44</v>
      </c>
      <c r="J15" s="7"/>
    </row>
    <row r="16" spans="2:10" ht="18" customHeight="1">
      <c r="B16" s="8" t="s">
        <v>11</v>
      </c>
      <c r="C16" s="28">
        <v>41</v>
      </c>
      <c r="D16" s="29" t="s">
        <v>64</v>
      </c>
      <c r="E16" s="38">
        <v>21</v>
      </c>
      <c r="F16" s="44">
        <f t="shared" si="0"/>
        <v>10</v>
      </c>
      <c r="G16" s="36">
        <v>21</v>
      </c>
      <c r="H16" s="46">
        <f t="shared" si="1"/>
        <v>10</v>
      </c>
      <c r="I16" s="39">
        <f t="shared" si="2"/>
        <v>42</v>
      </c>
      <c r="J16" s="7"/>
    </row>
    <row r="17" spans="2:10" ht="18" customHeight="1">
      <c r="B17" s="8" t="s">
        <v>12</v>
      </c>
      <c r="C17" s="28">
        <v>61</v>
      </c>
      <c r="D17" s="29" t="s">
        <v>67</v>
      </c>
      <c r="E17" s="38">
        <v>19</v>
      </c>
      <c r="F17" s="44">
        <f t="shared" si="0"/>
        <v>12</v>
      </c>
      <c r="G17" s="36">
        <v>20</v>
      </c>
      <c r="H17" s="46">
        <f t="shared" si="1"/>
        <v>11</v>
      </c>
      <c r="I17" s="39">
        <f t="shared" si="2"/>
        <v>39</v>
      </c>
      <c r="J17" s="7"/>
    </row>
    <row r="18" spans="2:10" ht="18" customHeight="1">
      <c r="B18" s="8" t="s">
        <v>13</v>
      </c>
      <c r="C18" s="28">
        <v>42</v>
      </c>
      <c r="D18" s="31" t="s">
        <v>65</v>
      </c>
      <c r="E18" s="38">
        <v>17</v>
      </c>
      <c r="F18" s="44">
        <f t="shared" si="0"/>
        <v>14</v>
      </c>
      <c r="G18" s="36">
        <v>19</v>
      </c>
      <c r="H18" s="46">
        <f t="shared" si="1"/>
        <v>12</v>
      </c>
      <c r="I18" s="39">
        <f t="shared" si="2"/>
        <v>36</v>
      </c>
      <c r="J18" s="7"/>
    </row>
    <row r="19" spans="2:10" ht="18" customHeight="1">
      <c r="B19" s="8" t="s">
        <v>14</v>
      </c>
      <c r="C19" s="28">
        <v>36</v>
      </c>
      <c r="D19" s="31" t="s">
        <v>63</v>
      </c>
      <c r="E19" s="38">
        <v>18</v>
      </c>
      <c r="F19" s="44">
        <f t="shared" si="0"/>
        <v>13</v>
      </c>
      <c r="G19" s="36">
        <v>17</v>
      </c>
      <c r="H19" s="46">
        <f t="shared" si="1"/>
        <v>14</v>
      </c>
      <c r="I19" s="39">
        <f t="shared" si="2"/>
        <v>35</v>
      </c>
      <c r="J19" s="3"/>
    </row>
    <row r="20" spans="2:10" ht="18" customHeight="1">
      <c r="B20" s="8" t="s">
        <v>15</v>
      </c>
      <c r="C20" s="30">
        <v>3</v>
      </c>
      <c r="D20" s="29" t="s">
        <v>56</v>
      </c>
      <c r="E20" s="38">
        <v>16</v>
      </c>
      <c r="F20" s="44">
        <f t="shared" si="0"/>
        <v>15</v>
      </c>
      <c r="G20" s="36">
        <v>18</v>
      </c>
      <c r="H20" s="46">
        <f t="shared" si="1"/>
        <v>13</v>
      </c>
      <c r="I20" s="39">
        <f t="shared" si="2"/>
        <v>34</v>
      </c>
      <c r="J20" s="3"/>
    </row>
    <row r="21" spans="2:10" ht="18" customHeight="1" thickBot="1">
      <c r="B21" s="25" t="s">
        <v>16</v>
      </c>
      <c r="C21" s="48">
        <v>10</v>
      </c>
      <c r="D21" s="49" t="s">
        <v>59</v>
      </c>
      <c r="E21" s="40">
        <v>22</v>
      </c>
      <c r="F21" s="45">
        <f t="shared" si="0"/>
        <v>9</v>
      </c>
      <c r="G21" s="41">
        <v>0</v>
      </c>
      <c r="H21" s="47">
        <f t="shared" si="1"/>
      </c>
      <c r="I21" s="42">
        <f t="shared" si="2"/>
        <v>22</v>
      </c>
      <c r="J21" s="3"/>
    </row>
    <row r="22" ht="12.75">
      <c r="I22" s="9"/>
    </row>
  </sheetData>
  <sheetProtection formatCells="0" formatColumns="0" formatRows="0" insertColumns="0" insertRows="0" deleteColumns="0" deleteRows="0" sort="0" autoFilter="0" pivotTables="0"/>
  <mergeCells count="8">
    <mergeCell ref="B2:I2"/>
    <mergeCell ref="B5:B6"/>
    <mergeCell ref="C5:C6"/>
    <mergeCell ref="D5:D6"/>
    <mergeCell ref="I5:I6"/>
    <mergeCell ref="E5:F5"/>
    <mergeCell ref="G5:H5"/>
    <mergeCell ref="D3:G3"/>
  </mergeCells>
  <printOptions horizontalCentered="1"/>
  <pageMargins left="0.5905511811023623" right="0.5905511811023623" top="0.3937007874015748" bottom="0.3937007874015748" header="0" footer="0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8">
    <tabColor indexed="43"/>
  </sheetPr>
  <dimension ref="B1:N29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.57421875" style="0" customWidth="1"/>
    <col min="2" max="2" width="8.7109375" style="2" customWidth="1"/>
    <col min="3" max="3" width="8.7109375" style="1" customWidth="1"/>
    <col min="4" max="4" width="30.00390625" style="0" customWidth="1"/>
    <col min="5" max="9" width="8.7109375" style="0" customWidth="1"/>
    <col min="10" max="10" width="2.140625" style="0" customWidth="1"/>
    <col min="11" max="16384" width="11.421875" style="0" customWidth="1"/>
  </cols>
  <sheetData>
    <row r="1" spans="2:9" ht="21" customHeight="1" thickBot="1">
      <c r="B1" s="12" t="s">
        <v>37</v>
      </c>
      <c r="D1" s="21" t="s">
        <v>34</v>
      </c>
      <c r="E1" s="19"/>
      <c r="F1" s="19"/>
      <c r="G1" s="18"/>
      <c r="H1" s="13"/>
      <c r="I1" s="14" t="str">
        <f>'MX 50'!I1</f>
        <v>Dalečín I - 24. 05. 2008</v>
      </c>
    </row>
    <row r="2" spans="2:10" s="3" customFormat="1" ht="57.75" customHeight="1" thickBot="1" thickTop="1">
      <c r="B2" s="53" t="s">
        <v>50</v>
      </c>
      <c r="C2" s="54"/>
      <c r="D2" s="54"/>
      <c r="E2" s="54"/>
      <c r="F2" s="54"/>
      <c r="G2" s="54"/>
      <c r="H2" s="54"/>
      <c r="I2" s="55"/>
      <c r="J2" s="11"/>
    </row>
    <row r="3" spans="2:10" s="3" customFormat="1" ht="24" customHeight="1" thickTop="1">
      <c r="B3" s="16" t="str">
        <f>'MX 50'!B3</f>
        <v>  </v>
      </c>
      <c r="C3" s="15"/>
      <c r="D3" s="66" t="s">
        <v>44</v>
      </c>
      <c r="E3" s="66"/>
      <c r="F3" s="66"/>
      <c r="G3" s="66"/>
      <c r="H3" s="15"/>
      <c r="I3" s="17"/>
      <c r="J3" s="4"/>
    </row>
    <row r="4" spans="2:10" s="3" customFormat="1" ht="9.75" customHeight="1" thickBot="1">
      <c r="B4" s="4"/>
      <c r="C4" s="4"/>
      <c r="D4" s="4"/>
      <c r="E4" s="4"/>
      <c r="F4" s="4"/>
      <c r="G4" s="4"/>
      <c r="H4" s="4"/>
      <c r="I4" s="4"/>
      <c r="J4" s="4"/>
    </row>
    <row r="5" spans="2:10" ht="18" customHeight="1">
      <c r="B5" s="56" t="s">
        <v>49</v>
      </c>
      <c r="C5" s="58" t="s">
        <v>38</v>
      </c>
      <c r="D5" s="60" t="s">
        <v>1</v>
      </c>
      <c r="E5" s="64" t="s">
        <v>46</v>
      </c>
      <c r="F5" s="65"/>
      <c r="G5" s="64" t="s">
        <v>47</v>
      </c>
      <c r="H5" s="65"/>
      <c r="I5" s="62" t="s">
        <v>35</v>
      </c>
      <c r="J5" s="5"/>
    </row>
    <row r="6" spans="2:10" ht="18" customHeight="1" thickBot="1">
      <c r="B6" s="57"/>
      <c r="C6" s="59"/>
      <c r="D6" s="61"/>
      <c r="E6" s="22" t="s">
        <v>48</v>
      </c>
      <c r="F6" s="23" t="s">
        <v>0</v>
      </c>
      <c r="G6" s="22" t="s">
        <v>48</v>
      </c>
      <c r="H6" s="23" t="s">
        <v>0</v>
      </c>
      <c r="I6" s="63"/>
      <c r="J6" s="5"/>
    </row>
    <row r="7" spans="2:10" ht="18" customHeight="1" thickTop="1">
      <c r="B7" s="24" t="s">
        <v>2</v>
      </c>
      <c r="C7" s="26">
        <v>14</v>
      </c>
      <c r="D7" s="27" t="s">
        <v>185</v>
      </c>
      <c r="E7" s="35">
        <v>32</v>
      </c>
      <c r="F7" s="43">
        <f aca="true" t="shared" si="0" ref="F7:F28">IF(E7=0,"",RANK(E7,$E$7:$E$28))</f>
        <v>2</v>
      </c>
      <c r="G7" s="36">
        <v>35</v>
      </c>
      <c r="H7" s="46">
        <f aca="true" t="shared" si="1" ref="H7:H28">IF(G7=0,"",RANK(G7,$G$7:$G$28))</f>
        <v>1</v>
      </c>
      <c r="I7" s="37">
        <f aca="true" t="shared" si="2" ref="I7:I28">E7+G7</f>
        <v>67</v>
      </c>
      <c r="J7" s="6"/>
    </row>
    <row r="8" spans="2:10" ht="18" customHeight="1">
      <c r="B8" s="8" t="s">
        <v>3</v>
      </c>
      <c r="C8" s="30">
        <v>26</v>
      </c>
      <c r="D8" s="31" t="s">
        <v>189</v>
      </c>
      <c r="E8" s="38">
        <v>35</v>
      </c>
      <c r="F8" s="44">
        <f t="shared" si="0"/>
        <v>1</v>
      </c>
      <c r="G8" s="36">
        <v>32</v>
      </c>
      <c r="H8" s="46">
        <f t="shared" si="1"/>
        <v>2</v>
      </c>
      <c r="I8" s="39">
        <f t="shared" si="2"/>
        <v>67</v>
      </c>
      <c r="J8" s="6"/>
    </row>
    <row r="9" spans="2:10" ht="18" customHeight="1">
      <c r="B9" s="8" t="s">
        <v>4</v>
      </c>
      <c r="C9" s="28">
        <v>11</v>
      </c>
      <c r="D9" s="29" t="s">
        <v>83</v>
      </c>
      <c r="E9" s="38">
        <v>28</v>
      </c>
      <c r="F9" s="44">
        <f t="shared" si="0"/>
        <v>4</v>
      </c>
      <c r="G9" s="36">
        <v>30</v>
      </c>
      <c r="H9" s="46">
        <f t="shared" si="1"/>
        <v>3</v>
      </c>
      <c r="I9" s="39">
        <f t="shared" si="2"/>
        <v>58</v>
      </c>
      <c r="J9" s="6"/>
    </row>
    <row r="10" spans="2:10" ht="18" customHeight="1">
      <c r="B10" s="8" t="s">
        <v>5</v>
      </c>
      <c r="C10" s="28">
        <v>77</v>
      </c>
      <c r="D10" s="31" t="s">
        <v>231</v>
      </c>
      <c r="E10" s="38">
        <v>30</v>
      </c>
      <c r="F10" s="44">
        <f t="shared" si="0"/>
        <v>3</v>
      </c>
      <c r="G10" s="36">
        <v>23</v>
      </c>
      <c r="H10" s="46">
        <f t="shared" si="1"/>
        <v>8</v>
      </c>
      <c r="I10" s="39">
        <f t="shared" si="2"/>
        <v>53</v>
      </c>
      <c r="J10" s="7"/>
    </row>
    <row r="11" spans="2:10" ht="18" customHeight="1">
      <c r="B11" s="8" t="s">
        <v>6</v>
      </c>
      <c r="C11" s="28">
        <v>45</v>
      </c>
      <c r="D11" s="31" t="s">
        <v>226</v>
      </c>
      <c r="E11" s="38">
        <v>23</v>
      </c>
      <c r="F11" s="44">
        <f t="shared" si="0"/>
        <v>8</v>
      </c>
      <c r="G11" s="36">
        <v>28</v>
      </c>
      <c r="H11" s="46">
        <f t="shared" si="1"/>
        <v>4</v>
      </c>
      <c r="I11" s="39">
        <f t="shared" si="2"/>
        <v>51</v>
      </c>
      <c r="J11" s="6"/>
    </row>
    <row r="12" spans="2:10" ht="18" customHeight="1">
      <c r="B12" s="8" t="s">
        <v>7</v>
      </c>
      <c r="C12" s="30">
        <v>88</v>
      </c>
      <c r="D12" s="31" t="s">
        <v>233</v>
      </c>
      <c r="E12" s="38">
        <v>25</v>
      </c>
      <c r="F12" s="44">
        <f t="shared" si="0"/>
        <v>6</v>
      </c>
      <c r="G12" s="36">
        <v>26</v>
      </c>
      <c r="H12" s="46">
        <f t="shared" si="1"/>
        <v>5</v>
      </c>
      <c r="I12" s="39">
        <f t="shared" si="2"/>
        <v>51</v>
      </c>
      <c r="J12" s="7"/>
    </row>
    <row r="13" spans="2:10" ht="18" customHeight="1">
      <c r="B13" s="8" t="s">
        <v>8</v>
      </c>
      <c r="C13" s="30">
        <v>80</v>
      </c>
      <c r="D13" s="31" t="s">
        <v>232</v>
      </c>
      <c r="E13" s="38">
        <v>26</v>
      </c>
      <c r="F13" s="44">
        <f t="shared" si="0"/>
        <v>5</v>
      </c>
      <c r="G13" s="36">
        <v>25</v>
      </c>
      <c r="H13" s="46">
        <f t="shared" si="1"/>
        <v>6</v>
      </c>
      <c r="I13" s="39">
        <f t="shared" si="2"/>
        <v>51</v>
      </c>
      <c r="J13" s="7"/>
    </row>
    <row r="14" spans="2:14" ht="18" customHeight="1">
      <c r="B14" s="8" t="s">
        <v>9</v>
      </c>
      <c r="C14" s="28">
        <v>48</v>
      </c>
      <c r="D14" s="27" t="s">
        <v>227</v>
      </c>
      <c r="E14" s="38">
        <v>22</v>
      </c>
      <c r="F14" s="44">
        <f t="shared" si="0"/>
        <v>9</v>
      </c>
      <c r="G14" s="36">
        <v>24</v>
      </c>
      <c r="H14" s="46">
        <f t="shared" si="1"/>
        <v>7</v>
      </c>
      <c r="I14" s="39">
        <f t="shared" si="2"/>
        <v>46</v>
      </c>
      <c r="J14" s="6"/>
      <c r="N14" s="20"/>
    </row>
    <row r="15" spans="2:10" ht="18" customHeight="1">
      <c r="B15" s="8" t="s">
        <v>10</v>
      </c>
      <c r="C15" s="28">
        <v>122</v>
      </c>
      <c r="D15" s="31" t="s">
        <v>174</v>
      </c>
      <c r="E15" s="38">
        <v>24</v>
      </c>
      <c r="F15" s="44">
        <f t="shared" si="0"/>
        <v>7</v>
      </c>
      <c r="G15" s="36">
        <v>22</v>
      </c>
      <c r="H15" s="46">
        <f t="shared" si="1"/>
        <v>9</v>
      </c>
      <c r="I15" s="39">
        <f t="shared" si="2"/>
        <v>46</v>
      </c>
      <c r="J15" s="7"/>
    </row>
    <row r="16" spans="2:10" ht="18" customHeight="1">
      <c r="B16" s="8" t="s">
        <v>11</v>
      </c>
      <c r="C16" s="28">
        <v>177</v>
      </c>
      <c r="D16" s="31" t="s">
        <v>238</v>
      </c>
      <c r="E16" s="38">
        <v>20</v>
      </c>
      <c r="F16" s="44">
        <f t="shared" si="0"/>
        <v>11</v>
      </c>
      <c r="G16" s="36">
        <v>21</v>
      </c>
      <c r="H16" s="46">
        <f t="shared" si="1"/>
        <v>10</v>
      </c>
      <c r="I16" s="39">
        <f t="shared" si="2"/>
        <v>41</v>
      </c>
      <c r="J16" s="7"/>
    </row>
    <row r="17" spans="2:10" ht="18" customHeight="1">
      <c r="B17" s="8" t="s">
        <v>12</v>
      </c>
      <c r="C17" s="28">
        <v>18</v>
      </c>
      <c r="D17" s="29" t="s">
        <v>221</v>
      </c>
      <c r="E17" s="38">
        <v>21</v>
      </c>
      <c r="F17" s="44">
        <f t="shared" si="0"/>
        <v>10</v>
      </c>
      <c r="G17" s="36">
        <v>19</v>
      </c>
      <c r="H17" s="46">
        <f t="shared" si="1"/>
        <v>12</v>
      </c>
      <c r="I17" s="39">
        <f t="shared" si="2"/>
        <v>40</v>
      </c>
      <c r="J17" s="7"/>
    </row>
    <row r="18" spans="2:10" ht="18" customHeight="1">
      <c r="B18" s="8" t="s">
        <v>13</v>
      </c>
      <c r="C18" s="28">
        <v>75</v>
      </c>
      <c r="D18" s="29" t="s">
        <v>230</v>
      </c>
      <c r="E18" s="38">
        <v>17</v>
      </c>
      <c r="F18" s="44">
        <f t="shared" si="0"/>
        <v>14</v>
      </c>
      <c r="G18" s="36">
        <v>20</v>
      </c>
      <c r="H18" s="46">
        <f t="shared" si="1"/>
        <v>11</v>
      </c>
      <c r="I18" s="39">
        <f t="shared" si="2"/>
        <v>37</v>
      </c>
      <c r="J18" s="7"/>
    </row>
    <row r="19" spans="2:10" ht="18" customHeight="1">
      <c r="B19" s="8" t="s">
        <v>14</v>
      </c>
      <c r="C19" s="28">
        <v>24</v>
      </c>
      <c r="D19" s="29" t="s">
        <v>223</v>
      </c>
      <c r="E19" s="38">
        <v>18</v>
      </c>
      <c r="F19" s="44">
        <f t="shared" si="0"/>
        <v>13</v>
      </c>
      <c r="G19" s="36">
        <v>18</v>
      </c>
      <c r="H19" s="46">
        <f t="shared" si="1"/>
        <v>13</v>
      </c>
      <c r="I19" s="39">
        <f t="shared" si="2"/>
        <v>36</v>
      </c>
      <c r="J19" s="3"/>
    </row>
    <row r="20" spans="2:10" ht="18" customHeight="1">
      <c r="B20" s="8" t="s">
        <v>15</v>
      </c>
      <c r="C20" s="28">
        <v>30</v>
      </c>
      <c r="D20" s="31" t="s">
        <v>225</v>
      </c>
      <c r="E20" s="38">
        <v>15</v>
      </c>
      <c r="F20" s="44">
        <f t="shared" si="0"/>
        <v>16</v>
      </c>
      <c r="G20" s="36">
        <v>17</v>
      </c>
      <c r="H20" s="46">
        <f t="shared" si="1"/>
        <v>14</v>
      </c>
      <c r="I20" s="39">
        <f t="shared" si="2"/>
        <v>32</v>
      </c>
      <c r="J20" s="3"/>
    </row>
    <row r="21" spans="2:10" ht="18" customHeight="1">
      <c r="B21" s="8" t="s">
        <v>16</v>
      </c>
      <c r="C21" s="34">
        <v>155</v>
      </c>
      <c r="D21" s="29" t="s">
        <v>237</v>
      </c>
      <c r="E21" s="38">
        <v>16</v>
      </c>
      <c r="F21" s="44">
        <f t="shared" si="0"/>
        <v>15</v>
      </c>
      <c r="G21" s="36">
        <v>16</v>
      </c>
      <c r="H21" s="46">
        <f t="shared" si="1"/>
        <v>15</v>
      </c>
      <c r="I21" s="39">
        <f t="shared" si="2"/>
        <v>32</v>
      </c>
      <c r="J21" s="3"/>
    </row>
    <row r="22" spans="2:11" ht="18" customHeight="1">
      <c r="B22" s="8" t="s">
        <v>17</v>
      </c>
      <c r="C22" s="32">
        <v>25</v>
      </c>
      <c r="D22" s="27" t="s">
        <v>224</v>
      </c>
      <c r="E22" s="38">
        <v>13</v>
      </c>
      <c r="F22" s="44">
        <f t="shared" si="0"/>
        <v>18</v>
      </c>
      <c r="G22" s="36">
        <v>15</v>
      </c>
      <c r="H22" s="46">
        <f t="shared" si="1"/>
        <v>16</v>
      </c>
      <c r="I22" s="39">
        <f t="shared" si="2"/>
        <v>28</v>
      </c>
      <c r="J22" s="3"/>
      <c r="K22" s="10"/>
    </row>
    <row r="23" spans="2:11" ht="18" customHeight="1">
      <c r="B23" s="8" t="s">
        <v>18</v>
      </c>
      <c r="C23" s="51">
        <v>117</v>
      </c>
      <c r="D23" s="27" t="s">
        <v>235</v>
      </c>
      <c r="E23" s="38">
        <v>14</v>
      </c>
      <c r="F23" s="44">
        <f t="shared" si="0"/>
        <v>17</v>
      </c>
      <c r="G23" s="36">
        <v>14</v>
      </c>
      <c r="H23" s="46">
        <f t="shared" si="1"/>
        <v>17</v>
      </c>
      <c r="I23" s="39">
        <f t="shared" si="2"/>
        <v>28</v>
      </c>
      <c r="J23" s="3"/>
      <c r="K23" s="10"/>
    </row>
    <row r="24" spans="2:11" ht="18" customHeight="1">
      <c r="B24" s="8" t="s">
        <v>19</v>
      </c>
      <c r="C24" s="28">
        <v>22</v>
      </c>
      <c r="D24" s="31" t="s">
        <v>222</v>
      </c>
      <c r="E24" s="38">
        <v>12</v>
      </c>
      <c r="F24" s="44">
        <f t="shared" si="0"/>
        <v>19</v>
      </c>
      <c r="G24" s="36">
        <v>13</v>
      </c>
      <c r="H24" s="46">
        <f t="shared" si="1"/>
        <v>18</v>
      </c>
      <c r="I24" s="39">
        <f t="shared" si="2"/>
        <v>25</v>
      </c>
      <c r="J24" s="7"/>
      <c r="K24" s="10"/>
    </row>
    <row r="25" spans="2:11" ht="18" customHeight="1">
      <c r="B25" s="8" t="s">
        <v>20</v>
      </c>
      <c r="C25" s="28">
        <v>110</v>
      </c>
      <c r="D25" s="29" t="s">
        <v>234</v>
      </c>
      <c r="E25" s="38">
        <v>10</v>
      </c>
      <c r="F25" s="44">
        <f t="shared" si="0"/>
        <v>21</v>
      </c>
      <c r="G25" s="36">
        <v>12</v>
      </c>
      <c r="H25" s="46">
        <f t="shared" si="1"/>
        <v>19</v>
      </c>
      <c r="I25" s="39">
        <f t="shared" si="2"/>
        <v>22</v>
      </c>
      <c r="J25" s="3"/>
      <c r="K25" s="10"/>
    </row>
    <row r="26" spans="2:11" ht="18" customHeight="1">
      <c r="B26" s="8" t="s">
        <v>21</v>
      </c>
      <c r="C26" s="30">
        <v>55</v>
      </c>
      <c r="D26" s="31" t="s">
        <v>229</v>
      </c>
      <c r="E26" s="38">
        <v>11</v>
      </c>
      <c r="F26" s="44">
        <f t="shared" si="0"/>
        <v>20</v>
      </c>
      <c r="G26" s="36">
        <v>11</v>
      </c>
      <c r="H26" s="46">
        <f t="shared" si="1"/>
        <v>20</v>
      </c>
      <c r="I26" s="39">
        <f t="shared" si="2"/>
        <v>22</v>
      </c>
      <c r="J26" s="3"/>
      <c r="K26" s="10"/>
    </row>
    <row r="27" spans="2:11" ht="18" customHeight="1">
      <c r="B27" s="8" t="s">
        <v>22</v>
      </c>
      <c r="C27" s="28">
        <v>131</v>
      </c>
      <c r="D27" s="29" t="s">
        <v>236</v>
      </c>
      <c r="E27" s="38">
        <v>19</v>
      </c>
      <c r="F27" s="44">
        <f t="shared" si="0"/>
        <v>12</v>
      </c>
      <c r="G27" s="36">
        <v>0</v>
      </c>
      <c r="H27" s="46">
        <f t="shared" si="1"/>
      </c>
      <c r="I27" s="39">
        <f t="shared" si="2"/>
        <v>19</v>
      </c>
      <c r="J27" s="3"/>
      <c r="K27" s="10"/>
    </row>
    <row r="28" spans="2:11" ht="18" customHeight="1" thickBot="1">
      <c r="B28" s="25" t="s">
        <v>23</v>
      </c>
      <c r="C28" s="48">
        <v>49</v>
      </c>
      <c r="D28" s="50" t="s">
        <v>228</v>
      </c>
      <c r="E28" s="40">
        <v>0</v>
      </c>
      <c r="F28" s="45">
        <f t="shared" si="0"/>
      </c>
      <c r="G28" s="41">
        <v>10</v>
      </c>
      <c r="H28" s="47">
        <f t="shared" si="1"/>
        <v>21</v>
      </c>
      <c r="I28" s="42">
        <f t="shared" si="2"/>
        <v>10</v>
      </c>
      <c r="J28" s="7"/>
      <c r="K28" s="10"/>
    </row>
    <row r="29" ht="12.75">
      <c r="I29" s="9"/>
    </row>
  </sheetData>
  <mergeCells count="8">
    <mergeCell ref="B2:I2"/>
    <mergeCell ref="D3:G3"/>
    <mergeCell ref="G5:H5"/>
    <mergeCell ref="I5:I6"/>
    <mergeCell ref="B5:B6"/>
    <mergeCell ref="C5:C6"/>
    <mergeCell ref="D5:D6"/>
    <mergeCell ref="E5:F5"/>
  </mergeCells>
  <printOptions horizontalCentered="1"/>
  <pageMargins left="0.5905511811023623" right="0.5905511811023623" top="0.5905511811023623" bottom="0.5905511811023623" header="0" footer="0"/>
  <pageSetup horizontalDpi="1200" verticalDpi="12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9">
    <tabColor indexed="42"/>
  </sheetPr>
  <dimension ref="B1:N2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57421875" style="0" customWidth="1"/>
    <col min="2" max="2" width="8.7109375" style="2" customWidth="1"/>
    <col min="3" max="3" width="8.7109375" style="1" customWidth="1"/>
    <col min="4" max="4" width="30.00390625" style="0" customWidth="1"/>
    <col min="5" max="9" width="8.7109375" style="0" customWidth="1"/>
    <col min="10" max="10" width="2.140625" style="0" customWidth="1"/>
    <col min="11" max="16384" width="11.421875" style="0" customWidth="1"/>
  </cols>
  <sheetData>
    <row r="1" spans="2:9" ht="21" customHeight="1" thickBot="1">
      <c r="B1" s="12" t="s">
        <v>37</v>
      </c>
      <c r="D1" s="21" t="s">
        <v>34</v>
      </c>
      <c r="E1" s="19"/>
      <c r="F1" s="19"/>
      <c r="G1" s="18"/>
      <c r="H1" s="13"/>
      <c r="I1" s="14" t="str">
        <f>'MX 50'!I1</f>
        <v>Dalečín I - 24. 05. 2008</v>
      </c>
    </row>
    <row r="2" spans="2:10" s="3" customFormat="1" ht="57.75" customHeight="1" thickBot="1" thickTop="1">
      <c r="B2" s="53" t="s">
        <v>50</v>
      </c>
      <c r="C2" s="54"/>
      <c r="D2" s="54"/>
      <c r="E2" s="54"/>
      <c r="F2" s="54"/>
      <c r="G2" s="54"/>
      <c r="H2" s="54"/>
      <c r="I2" s="55"/>
      <c r="J2" s="11"/>
    </row>
    <row r="3" spans="2:10" s="3" customFormat="1" ht="24" customHeight="1" thickTop="1">
      <c r="B3" s="16" t="str">
        <f>'MX 50'!B3</f>
        <v>  </v>
      </c>
      <c r="C3" s="15"/>
      <c r="D3" s="66" t="s">
        <v>45</v>
      </c>
      <c r="E3" s="66"/>
      <c r="F3" s="66"/>
      <c r="G3" s="66"/>
      <c r="H3" s="15"/>
      <c r="I3" s="17"/>
      <c r="J3" s="4"/>
    </row>
    <row r="4" spans="2:10" s="3" customFormat="1" ht="9.75" customHeight="1" thickBot="1">
      <c r="B4" s="4"/>
      <c r="C4" s="4"/>
      <c r="D4" s="4"/>
      <c r="E4" s="4"/>
      <c r="F4" s="4"/>
      <c r="G4" s="4"/>
      <c r="H4" s="4"/>
      <c r="I4" s="4"/>
      <c r="J4" s="4"/>
    </row>
    <row r="5" spans="2:10" ht="18" customHeight="1">
      <c r="B5" s="56" t="s">
        <v>49</v>
      </c>
      <c r="C5" s="58" t="s">
        <v>38</v>
      </c>
      <c r="D5" s="60" t="s">
        <v>1</v>
      </c>
      <c r="E5" s="64" t="s">
        <v>46</v>
      </c>
      <c r="F5" s="65"/>
      <c r="G5" s="64" t="s">
        <v>47</v>
      </c>
      <c r="H5" s="65"/>
      <c r="I5" s="62" t="s">
        <v>35</v>
      </c>
      <c r="J5" s="5"/>
    </row>
    <row r="6" spans="2:10" ht="18" customHeight="1" thickBot="1">
      <c r="B6" s="57"/>
      <c r="C6" s="59"/>
      <c r="D6" s="61"/>
      <c r="E6" s="22" t="s">
        <v>48</v>
      </c>
      <c r="F6" s="23" t="s">
        <v>0</v>
      </c>
      <c r="G6" s="22" t="s">
        <v>48</v>
      </c>
      <c r="H6" s="23" t="s">
        <v>0</v>
      </c>
      <c r="I6" s="63"/>
      <c r="J6" s="5"/>
    </row>
    <row r="7" spans="2:10" ht="18" customHeight="1" thickTop="1">
      <c r="B7" s="24" t="s">
        <v>2</v>
      </c>
      <c r="C7" s="26">
        <v>57</v>
      </c>
      <c r="D7" s="33" t="s">
        <v>245</v>
      </c>
      <c r="E7" s="35">
        <v>35</v>
      </c>
      <c r="F7" s="43">
        <f aca="true" t="shared" si="0" ref="F7:F20">IF(E7=0,"",RANK(E7,$E$7:$E$20))</f>
        <v>1</v>
      </c>
      <c r="G7" s="36">
        <v>35</v>
      </c>
      <c r="H7" s="46">
        <f aca="true" t="shared" si="1" ref="H7:H20">IF(G7=0,"",RANK(G7,$G$7:$G$20))</f>
        <v>1</v>
      </c>
      <c r="I7" s="37">
        <f aca="true" t="shared" si="2" ref="I7:I20">E7+G7</f>
        <v>70</v>
      </c>
      <c r="J7" s="6"/>
    </row>
    <row r="8" spans="2:10" ht="18" customHeight="1">
      <c r="B8" s="8" t="s">
        <v>3</v>
      </c>
      <c r="C8" s="30">
        <v>7</v>
      </c>
      <c r="D8" s="29" t="s">
        <v>240</v>
      </c>
      <c r="E8" s="38">
        <v>30</v>
      </c>
      <c r="F8" s="44">
        <f t="shared" si="0"/>
        <v>3</v>
      </c>
      <c r="G8" s="36">
        <v>32</v>
      </c>
      <c r="H8" s="46">
        <f t="shared" si="1"/>
        <v>2</v>
      </c>
      <c r="I8" s="39">
        <f t="shared" si="2"/>
        <v>62</v>
      </c>
      <c r="J8" s="6"/>
    </row>
    <row r="9" spans="2:10" ht="18" customHeight="1">
      <c r="B9" s="8" t="s">
        <v>4</v>
      </c>
      <c r="C9" s="28">
        <v>15</v>
      </c>
      <c r="D9" s="31" t="s">
        <v>242</v>
      </c>
      <c r="E9" s="38">
        <v>28</v>
      </c>
      <c r="F9" s="44">
        <f t="shared" si="0"/>
        <v>4</v>
      </c>
      <c r="G9" s="36">
        <v>28</v>
      </c>
      <c r="H9" s="46">
        <f t="shared" si="1"/>
        <v>4</v>
      </c>
      <c r="I9" s="39">
        <f t="shared" si="2"/>
        <v>56</v>
      </c>
      <c r="J9" s="6"/>
    </row>
    <row r="10" spans="2:10" ht="18" customHeight="1">
      <c r="B10" s="8" t="s">
        <v>5</v>
      </c>
      <c r="C10" s="28">
        <v>69</v>
      </c>
      <c r="D10" s="31" t="s">
        <v>145</v>
      </c>
      <c r="E10" s="38">
        <v>25</v>
      </c>
      <c r="F10" s="44">
        <f t="shared" si="0"/>
        <v>6</v>
      </c>
      <c r="G10" s="36">
        <v>30</v>
      </c>
      <c r="H10" s="46">
        <f t="shared" si="1"/>
        <v>3</v>
      </c>
      <c r="I10" s="39">
        <f t="shared" si="2"/>
        <v>55</v>
      </c>
      <c r="J10" s="7"/>
    </row>
    <row r="11" spans="2:10" ht="18" customHeight="1">
      <c r="B11" s="8" t="s">
        <v>6</v>
      </c>
      <c r="C11" s="28">
        <v>174</v>
      </c>
      <c r="D11" s="29" t="s">
        <v>250</v>
      </c>
      <c r="E11" s="38">
        <v>26</v>
      </c>
      <c r="F11" s="44">
        <f t="shared" si="0"/>
        <v>5</v>
      </c>
      <c r="G11" s="36">
        <v>26</v>
      </c>
      <c r="H11" s="46">
        <f t="shared" si="1"/>
        <v>5</v>
      </c>
      <c r="I11" s="39">
        <f t="shared" si="2"/>
        <v>52</v>
      </c>
      <c r="J11" s="6"/>
    </row>
    <row r="12" spans="2:10" ht="18" customHeight="1">
      <c r="B12" s="8" t="s">
        <v>7</v>
      </c>
      <c r="C12" s="28">
        <v>9</v>
      </c>
      <c r="D12" s="29" t="s">
        <v>241</v>
      </c>
      <c r="E12" s="38">
        <v>24</v>
      </c>
      <c r="F12" s="44">
        <f t="shared" si="0"/>
        <v>7</v>
      </c>
      <c r="G12" s="36">
        <v>25</v>
      </c>
      <c r="H12" s="46">
        <f t="shared" si="1"/>
        <v>6</v>
      </c>
      <c r="I12" s="39">
        <f t="shared" si="2"/>
        <v>49</v>
      </c>
      <c r="J12" s="7"/>
    </row>
    <row r="13" spans="2:10" ht="18" customHeight="1">
      <c r="B13" s="8" t="s">
        <v>8</v>
      </c>
      <c r="C13" s="28">
        <v>54</v>
      </c>
      <c r="D13" s="29" t="s">
        <v>243</v>
      </c>
      <c r="E13" s="38">
        <v>23</v>
      </c>
      <c r="F13" s="44">
        <f t="shared" si="0"/>
        <v>8</v>
      </c>
      <c r="G13" s="36">
        <v>23</v>
      </c>
      <c r="H13" s="46">
        <f t="shared" si="1"/>
        <v>8</v>
      </c>
      <c r="I13" s="39">
        <f t="shared" si="2"/>
        <v>46</v>
      </c>
      <c r="J13" s="7"/>
    </row>
    <row r="14" spans="2:14" ht="18" customHeight="1">
      <c r="B14" s="8" t="s">
        <v>9</v>
      </c>
      <c r="C14" s="28">
        <v>67</v>
      </c>
      <c r="D14" s="33" t="s">
        <v>246</v>
      </c>
      <c r="E14" s="38">
        <v>20</v>
      </c>
      <c r="F14" s="44">
        <f t="shared" si="0"/>
        <v>11</v>
      </c>
      <c r="G14" s="36">
        <v>24</v>
      </c>
      <c r="H14" s="46">
        <f t="shared" si="1"/>
        <v>7</v>
      </c>
      <c r="I14" s="39">
        <f t="shared" si="2"/>
        <v>44</v>
      </c>
      <c r="J14" s="6"/>
      <c r="N14" s="20"/>
    </row>
    <row r="15" spans="2:10" ht="18" customHeight="1">
      <c r="B15" s="8" t="s">
        <v>10</v>
      </c>
      <c r="C15" s="30">
        <v>171</v>
      </c>
      <c r="D15" s="31" t="s">
        <v>249</v>
      </c>
      <c r="E15" s="38">
        <v>21</v>
      </c>
      <c r="F15" s="44">
        <f t="shared" si="0"/>
        <v>10</v>
      </c>
      <c r="G15" s="36">
        <v>22</v>
      </c>
      <c r="H15" s="46">
        <f t="shared" si="1"/>
        <v>9</v>
      </c>
      <c r="I15" s="39">
        <f t="shared" si="2"/>
        <v>43</v>
      </c>
      <c r="J15" s="7"/>
    </row>
    <row r="16" spans="2:10" ht="18" customHeight="1">
      <c r="B16" s="8" t="s">
        <v>11</v>
      </c>
      <c r="C16" s="28">
        <v>2</v>
      </c>
      <c r="D16" s="29" t="s">
        <v>239</v>
      </c>
      <c r="E16" s="38">
        <v>22</v>
      </c>
      <c r="F16" s="44">
        <f t="shared" si="0"/>
        <v>9</v>
      </c>
      <c r="G16" s="36">
        <v>20</v>
      </c>
      <c r="H16" s="46">
        <f t="shared" si="1"/>
        <v>11</v>
      </c>
      <c r="I16" s="39">
        <f t="shared" si="2"/>
        <v>42</v>
      </c>
      <c r="J16" s="7"/>
    </row>
    <row r="17" spans="2:10" ht="18" customHeight="1">
      <c r="B17" s="8" t="s">
        <v>12</v>
      </c>
      <c r="C17" s="28">
        <v>191</v>
      </c>
      <c r="D17" s="31" t="s">
        <v>146</v>
      </c>
      <c r="E17" s="38">
        <v>19</v>
      </c>
      <c r="F17" s="44">
        <f t="shared" si="0"/>
        <v>12</v>
      </c>
      <c r="G17" s="36">
        <v>21</v>
      </c>
      <c r="H17" s="46">
        <f t="shared" si="1"/>
        <v>10</v>
      </c>
      <c r="I17" s="39">
        <f t="shared" si="2"/>
        <v>40</v>
      </c>
      <c r="J17" s="7"/>
    </row>
    <row r="18" spans="2:10" ht="18" customHeight="1">
      <c r="B18" s="8" t="s">
        <v>13</v>
      </c>
      <c r="C18" s="28">
        <v>104</v>
      </c>
      <c r="D18" s="29" t="s">
        <v>247</v>
      </c>
      <c r="E18" s="38">
        <v>18</v>
      </c>
      <c r="F18" s="44">
        <f t="shared" si="0"/>
        <v>13</v>
      </c>
      <c r="G18" s="36">
        <v>19</v>
      </c>
      <c r="H18" s="46">
        <f t="shared" si="1"/>
        <v>12</v>
      </c>
      <c r="I18" s="39">
        <f t="shared" si="2"/>
        <v>37</v>
      </c>
      <c r="J18" s="7"/>
    </row>
    <row r="19" spans="2:10" ht="18" customHeight="1">
      <c r="B19" s="8" t="s">
        <v>14</v>
      </c>
      <c r="C19" s="28">
        <v>118</v>
      </c>
      <c r="D19" s="31" t="s">
        <v>248</v>
      </c>
      <c r="E19" s="38">
        <v>32</v>
      </c>
      <c r="F19" s="44">
        <f t="shared" si="0"/>
        <v>2</v>
      </c>
      <c r="G19" s="36">
        <v>0</v>
      </c>
      <c r="H19" s="46">
        <f t="shared" si="1"/>
      </c>
      <c r="I19" s="39">
        <f t="shared" si="2"/>
        <v>32</v>
      </c>
      <c r="J19" s="3"/>
    </row>
    <row r="20" spans="2:10" ht="18" customHeight="1" thickBot="1">
      <c r="B20" s="25" t="s">
        <v>15</v>
      </c>
      <c r="C20" s="48">
        <v>56</v>
      </c>
      <c r="D20" s="49" t="s">
        <v>244</v>
      </c>
      <c r="E20" s="40">
        <v>17</v>
      </c>
      <c r="F20" s="45">
        <f t="shared" si="0"/>
        <v>14</v>
      </c>
      <c r="G20" s="41">
        <v>0</v>
      </c>
      <c r="H20" s="47">
        <f t="shared" si="1"/>
      </c>
      <c r="I20" s="42">
        <f t="shared" si="2"/>
        <v>17</v>
      </c>
      <c r="J20" s="3"/>
    </row>
  </sheetData>
  <mergeCells count="8">
    <mergeCell ref="B2:I2"/>
    <mergeCell ref="D3:G3"/>
    <mergeCell ref="G5:H5"/>
    <mergeCell ref="I5:I6"/>
    <mergeCell ref="B5:B6"/>
    <mergeCell ref="C5:C6"/>
    <mergeCell ref="D5:D6"/>
    <mergeCell ref="E5:F5"/>
  </mergeCells>
  <printOptions horizontalCentered="1"/>
  <pageMargins left="0.5905511811023623" right="0.5905511811023623" top="0.5905511811023623" bottom="0.5905511811023623" header="0" footer="0"/>
  <pageSetup horizontalDpi="1200" verticalDpi="12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indexed="50"/>
    <pageSetUpPr fitToPage="1"/>
  </sheetPr>
  <dimension ref="B1:N2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57421875" style="0" customWidth="1"/>
    <col min="2" max="2" width="8.7109375" style="2" customWidth="1"/>
    <col min="3" max="3" width="8.7109375" style="1" customWidth="1"/>
    <col min="4" max="4" width="30.00390625" style="0" customWidth="1"/>
    <col min="5" max="9" width="8.7109375" style="0" customWidth="1"/>
    <col min="10" max="10" width="2.140625" style="0" customWidth="1"/>
    <col min="11" max="16384" width="11.421875" style="0" customWidth="1"/>
  </cols>
  <sheetData>
    <row r="1" spans="2:9" ht="21" customHeight="1" thickBot="1">
      <c r="B1" s="12" t="s">
        <v>37</v>
      </c>
      <c r="D1" s="21" t="s">
        <v>34</v>
      </c>
      <c r="E1" s="19"/>
      <c r="F1" s="19"/>
      <c r="G1" s="18"/>
      <c r="H1" s="13"/>
      <c r="I1" s="14" t="str">
        <f>'MX 50'!I1</f>
        <v>Dalečín I - 24. 05. 2008</v>
      </c>
    </row>
    <row r="2" spans="2:10" s="3" customFormat="1" ht="57.75" customHeight="1" thickBot="1" thickTop="1">
      <c r="B2" s="53" t="s">
        <v>50</v>
      </c>
      <c r="C2" s="54"/>
      <c r="D2" s="54"/>
      <c r="E2" s="54"/>
      <c r="F2" s="54"/>
      <c r="G2" s="54"/>
      <c r="H2" s="54"/>
      <c r="I2" s="55"/>
      <c r="J2" s="11"/>
    </row>
    <row r="3" spans="2:10" s="3" customFormat="1" ht="24" customHeight="1" thickTop="1">
      <c r="B3" s="16" t="str">
        <f>'MX 50'!B3</f>
        <v>  </v>
      </c>
      <c r="C3" s="15"/>
      <c r="D3" s="66" t="s">
        <v>39</v>
      </c>
      <c r="E3" s="66"/>
      <c r="F3" s="66"/>
      <c r="G3" s="66"/>
      <c r="H3" s="15"/>
      <c r="I3" s="17"/>
      <c r="J3" s="4"/>
    </row>
    <row r="4" spans="2:10" s="3" customFormat="1" ht="9.75" customHeight="1" thickBot="1">
      <c r="B4" s="4"/>
      <c r="C4" s="4"/>
      <c r="D4" s="4"/>
      <c r="E4" s="4"/>
      <c r="F4" s="4"/>
      <c r="G4" s="4"/>
      <c r="H4" s="4"/>
      <c r="I4" s="4"/>
      <c r="J4" s="4"/>
    </row>
    <row r="5" spans="2:10" ht="18" customHeight="1">
      <c r="B5" s="56" t="s">
        <v>49</v>
      </c>
      <c r="C5" s="58" t="s">
        <v>38</v>
      </c>
      <c r="D5" s="60" t="s">
        <v>1</v>
      </c>
      <c r="E5" s="64" t="s">
        <v>46</v>
      </c>
      <c r="F5" s="65"/>
      <c r="G5" s="64" t="s">
        <v>47</v>
      </c>
      <c r="H5" s="65"/>
      <c r="I5" s="62" t="s">
        <v>35</v>
      </c>
      <c r="J5" s="5"/>
    </row>
    <row r="6" spans="2:10" ht="18" customHeight="1" thickBot="1">
      <c r="B6" s="57"/>
      <c r="C6" s="59"/>
      <c r="D6" s="61"/>
      <c r="E6" s="22" t="s">
        <v>48</v>
      </c>
      <c r="F6" s="23" t="s">
        <v>0</v>
      </c>
      <c r="G6" s="22" t="s">
        <v>48</v>
      </c>
      <c r="H6" s="23" t="s">
        <v>0</v>
      </c>
      <c r="I6" s="63"/>
      <c r="J6" s="5"/>
    </row>
    <row r="7" spans="2:10" ht="18" customHeight="1" thickTop="1">
      <c r="B7" s="24" t="s">
        <v>2</v>
      </c>
      <c r="C7" s="26">
        <v>120</v>
      </c>
      <c r="D7" s="33" t="s">
        <v>84</v>
      </c>
      <c r="E7" s="35">
        <v>35</v>
      </c>
      <c r="F7" s="43">
        <f aca="true" t="shared" si="0" ref="F7:F22">IF(E7=0,"",RANK(E7,$E$7:$E$22))</f>
        <v>1</v>
      </c>
      <c r="G7" s="36">
        <v>35</v>
      </c>
      <c r="H7" s="46">
        <f aca="true" t="shared" si="1" ref="H7:H22">IF(G7=0,"",RANK(G7,$G$7:$G$22))</f>
        <v>1</v>
      </c>
      <c r="I7" s="37">
        <f aca="true" t="shared" si="2" ref="I7:I22">E7+G7</f>
        <v>70</v>
      </c>
      <c r="J7" s="6"/>
    </row>
    <row r="8" spans="2:10" ht="18" customHeight="1">
      <c r="B8" s="8" t="s">
        <v>3</v>
      </c>
      <c r="C8" s="30">
        <v>55</v>
      </c>
      <c r="D8" s="31" t="s">
        <v>76</v>
      </c>
      <c r="E8" s="38">
        <v>28</v>
      </c>
      <c r="F8" s="44">
        <f t="shared" si="0"/>
        <v>4</v>
      </c>
      <c r="G8" s="36">
        <v>32</v>
      </c>
      <c r="H8" s="46">
        <f t="shared" si="1"/>
        <v>2</v>
      </c>
      <c r="I8" s="39">
        <f t="shared" si="2"/>
        <v>60</v>
      </c>
      <c r="J8" s="6"/>
    </row>
    <row r="9" spans="2:10" ht="18" customHeight="1">
      <c r="B9" s="8" t="s">
        <v>4</v>
      </c>
      <c r="C9" s="30">
        <v>123</v>
      </c>
      <c r="D9" s="31" t="s">
        <v>85</v>
      </c>
      <c r="E9" s="38">
        <v>30</v>
      </c>
      <c r="F9" s="44">
        <f t="shared" si="0"/>
        <v>3</v>
      </c>
      <c r="G9" s="36">
        <v>30</v>
      </c>
      <c r="H9" s="46">
        <f t="shared" si="1"/>
        <v>3</v>
      </c>
      <c r="I9" s="39">
        <f t="shared" si="2"/>
        <v>60</v>
      </c>
      <c r="J9" s="6"/>
    </row>
    <row r="10" spans="2:10" ht="18" customHeight="1">
      <c r="B10" s="8" t="s">
        <v>5</v>
      </c>
      <c r="C10" s="28">
        <v>33</v>
      </c>
      <c r="D10" s="29" t="s">
        <v>75</v>
      </c>
      <c r="E10" s="38">
        <v>32</v>
      </c>
      <c r="F10" s="44">
        <f t="shared" si="0"/>
        <v>2</v>
      </c>
      <c r="G10" s="36">
        <v>28</v>
      </c>
      <c r="H10" s="46">
        <f t="shared" si="1"/>
        <v>4</v>
      </c>
      <c r="I10" s="39">
        <f t="shared" si="2"/>
        <v>60</v>
      </c>
      <c r="J10" s="7"/>
    </row>
    <row r="11" spans="2:10" ht="18" customHeight="1">
      <c r="B11" s="8" t="s">
        <v>6</v>
      </c>
      <c r="C11" s="30">
        <v>7</v>
      </c>
      <c r="D11" s="29" t="s">
        <v>71</v>
      </c>
      <c r="E11" s="38">
        <v>26</v>
      </c>
      <c r="F11" s="44">
        <f t="shared" si="0"/>
        <v>5</v>
      </c>
      <c r="G11" s="36">
        <v>25</v>
      </c>
      <c r="H11" s="46">
        <f t="shared" si="1"/>
        <v>6</v>
      </c>
      <c r="I11" s="39">
        <f t="shared" si="2"/>
        <v>51</v>
      </c>
      <c r="J11" s="6"/>
    </row>
    <row r="12" spans="2:10" ht="18" customHeight="1">
      <c r="B12" s="8" t="s">
        <v>7</v>
      </c>
      <c r="C12" s="28">
        <v>69</v>
      </c>
      <c r="D12" s="31" t="s">
        <v>78</v>
      </c>
      <c r="E12" s="38">
        <v>23</v>
      </c>
      <c r="F12" s="44">
        <f t="shared" si="0"/>
        <v>8</v>
      </c>
      <c r="G12" s="36">
        <v>26</v>
      </c>
      <c r="H12" s="46">
        <f t="shared" si="1"/>
        <v>5</v>
      </c>
      <c r="I12" s="39">
        <f t="shared" si="2"/>
        <v>49</v>
      </c>
      <c r="J12" s="7"/>
    </row>
    <row r="13" spans="2:10" ht="18" customHeight="1">
      <c r="B13" s="8" t="s">
        <v>8</v>
      </c>
      <c r="C13" s="28">
        <v>2</v>
      </c>
      <c r="D13" s="29" t="s">
        <v>70</v>
      </c>
      <c r="E13" s="38">
        <v>25</v>
      </c>
      <c r="F13" s="44">
        <f t="shared" si="0"/>
        <v>6</v>
      </c>
      <c r="G13" s="36">
        <v>24</v>
      </c>
      <c r="H13" s="46">
        <f t="shared" si="1"/>
        <v>7</v>
      </c>
      <c r="I13" s="39">
        <f t="shared" si="2"/>
        <v>49</v>
      </c>
      <c r="J13" s="7"/>
    </row>
    <row r="14" spans="2:14" ht="18" customHeight="1">
      <c r="B14" s="8" t="s">
        <v>9</v>
      </c>
      <c r="C14" s="28">
        <v>23</v>
      </c>
      <c r="D14" s="33" t="s">
        <v>73</v>
      </c>
      <c r="E14" s="38">
        <v>24</v>
      </c>
      <c r="F14" s="44">
        <f t="shared" si="0"/>
        <v>7</v>
      </c>
      <c r="G14" s="36">
        <v>23</v>
      </c>
      <c r="H14" s="46">
        <f t="shared" si="1"/>
        <v>8</v>
      </c>
      <c r="I14" s="39">
        <f t="shared" si="2"/>
        <v>47</v>
      </c>
      <c r="J14" s="6"/>
      <c r="N14" s="20"/>
    </row>
    <row r="15" spans="2:10" ht="18" customHeight="1">
      <c r="B15" s="8" t="s">
        <v>10</v>
      </c>
      <c r="C15" s="28">
        <v>72</v>
      </c>
      <c r="D15" s="31" t="s">
        <v>80</v>
      </c>
      <c r="E15" s="38">
        <v>22</v>
      </c>
      <c r="F15" s="44">
        <f t="shared" si="0"/>
        <v>9</v>
      </c>
      <c r="G15" s="36">
        <v>22</v>
      </c>
      <c r="H15" s="46">
        <f t="shared" si="1"/>
        <v>9</v>
      </c>
      <c r="I15" s="39">
        <f t="shared" si="2"/>
        <v>44</v>
      </c>
      <c r="J15" s="7"/>
    </row>
    <row r="16" spans="2:10" ht="18" customHeight="1">
      <c r="B16" s="8" t="s">
        <v>11</v>
      </c>
      <c r="C16" s="28">
        <v>96</v>
      </c>
      <c r="D16" s="29" t="s">
        <v>82</v>
      </c>
      <c r="E16" s="38">
        <v>21</v>
      </c>
      <c r="F16" s="44">
        <f t="shared" si="0"/>
        <v>10</v>
      </c>
      <c r="G16" s="36">
        <v>21</v>
      </c>
      <c r="H16" s="46">
        <f t="shared" si="1"/>
        <v>10</v>
      </c>
      <c r="I16" s="39">
        <f t="shared" si="2"/>
        <v>42</v>
      </c>
      <c r="J16" s="7"/>
    </row>
    <row r="17" spans="2:10" ht="18" customHeight="1">
      <c r="B17" s="8" t="s">
        <v>12</v>
      </c>
      <c r="C17" s="28">
        <v>66</v>
      </c>
      <c r="D17" s="31" t="s">
        <v>77</v>
      </c>
      <c r="E17" s="38">
        <v>20</v>
      </c>
      <c r="F17" s="44">
        <f t="shared" si="0"/>
        <v>11</v>
      </c>
      <c r="G17" s="36">
        <v>20</v>
      </c>
      <c r="H17" s="46">
        <f t="shared" si="1"/>
        <v>11</v>
      </c>
      <c r="I17" s="39">
        <f t="shared" si="2"/>
        <v>40</v>
      </c>
      <c r="J17" s="7"/>
    </row>
    <row r="18" spans="2:10" ht="18" customHeight="1">
      <c r="B18" s="8" t="s">
        <v>13</v>
      </c>
      <c r="C18" s="28">
        <v>15</v>
      </c>
      <c r="D18" s="29" t="s">
        <v>72</v>
      </c>
      <c r="E18" s="38">
        <v>19</v>
      </c>
      <c r="F18" s="44">
        <f t="shared" si="0"/>
        <v>12</v>
      </c>
      <c r="G18" s="36">
        <v>19</v>
      </c>
      <c r="H18" s="46">
        <f t="shared" si="1"/>
        <v>12</v>
      </c>
      <c r="I18" s="39">
        <f t="shared" si="2"/>
        <v>38</v>
      </c>
      <c r="J18" s="7"/>
    </row>
    <row r="19" spans="2:10" ht="18" customHeight="1">
      <c r="B19" s="8" t="s">
        <v>14</v>
      </c>
      <c r="C19" s="28">
        <v>31</v>
      </c>
      <c r="D19" s="29" t="s">
        <v>74</v>
      </c>
      <c r="E19" s="38">
        <v>17</v>
      </c>
      <c r="F19" s="44">
        <f t="shared" si="0"/>
        <v>14</v>
      </c>
      <c r="G19" s="36">
        <v>18</v>
      </c>
      <c r="H19" s="46">
        <f t="shared" si="1"/>
        <v>13</v>
      </c>
      <c r="I19" s="39">
        <f t="shared" si="2"/>
        <v>35</v>
      </c>
      <c r="J19" s="3"/>
    </row>
    <row r="20" spans="2:10" ht="18" customHeight="1">
      <c r="B20" s="8" t="s">
        <v>15</v>
      </c>
      <c r="C20" s="28">
        <v>111</v>
      </c>
      <c r="D20" s="31" t="s">
        <v>83</v>
      </c>
      <c r="E20" s="38">
        <v>16</v>
      </c>
      <c r="F20" s="44">
        <f t="shared" si="0"/>
        <v>15</v>
      </c>
      <c r="G20" s="36">
        <v>17</v>
      </c>
      <c r="H20" s="46">
        <f t="shared" si="1"/>
        <v>14</v>
      </c>
      <c r="I20" s="39">
        <f t="shared" si="2"/>
        <v>33</v>
      </c>
      <c r="J20" s="3"/>
    </row>
    <row r="21" spans="2:10" ht="18" customHeight="1">
      <c r="B21" s="8" t="s">
        <v>16</v>
      </c>
      <c r="C21" s="28">
        <v>71</v>
      </c>
      <c r="D21" s="29" t="s">
        <v>79</v>
      </c>
      <c r="E21" s="38">
        <v>18</v>
      </c>
      <c r="F21" s="44">
        <f t="shared" si="0"/>
        <v>13</v>
      </c>
      <c r="G21" s="36">
        <v>15</v>
      </c>
      <c r="H21" s="46">
        <f t="shared" si="1"/>
        <v>16</v>
      </c>
      <c r="I21" s="39">
        <f t="shared" si="2"/>
        <v>33</v>
      </c>
      <c r="J21" s="3"/>
    </row>
    <row r="22" spans="2:11" ht="18" customHeight="1" thickBot="1">
      <c r="B22" s="25" t="s">
        <v>17</v>
      </c>
      <c r="C22" s="52">
        <v>81</v>
      </c>
      <c r="D22" s="50" t="s">
        <v>81</v>
      </c>
      <c r="E22" s="40">
        <v>15</v>
      </c>
      <c r="F22" s="45">
        <f t="shared" si="0"/>
        <v>16</v>
      </c>
      <c r="G22" s="41">
        <v>16</v>
      </c>
      <c r="H22" s="47">
        <f t="shared" si="1"/>
        <v>15</v>
      </c>
      <c r="I22" s="42">
        <f t="shared" si="2"/>
        <v>31</v>
      </c>
      <c r="J22" s="3"/>
      <c r="K22" s="10"/>
    </row>
    <row r="23" ht="12.75">
      <c r="I23" s="9"/>
    </row>
  </sheetData>
  <mergeCells count="8">
    <mergeCell ref="B2:I2"/>
    <mergeCell ref="D3:G3"/>
    <mergeCell ref="G5:H5"/>
    <mergeCell ref="I5:I6"/>
    <mergeCell ref="B5:B6"/>
    <mergeCell ref="C5:C6"/>
    <mergeCell ref="D5:D6"/>
    <mergeCell ref="E5:F5"/>
  </mergeCells>
  <printOptions horizontalCentered="1"/>
  <pageMargins left="0.5905511811023623" right="0.5905511811023623" top="0.5905511811023623" bottom="0.5905511811023623" header="0" footer="0"/>
  <pageSetup fitToHeight="1" fitToWidth="1" horizontalDpi="1200" verticalDpi="1200" orientation="portrait" paperSize="9" scale="97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indexed="44"/>
  </sheetPr>
  <dimension ref="B1:N3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57421875" style="0" customWidth="1"/>
    <col min="2" max="2" width="8.7109375" style="2" customWidth="1"/>
    <col min="3" max="3" width="8.7109375" style="1" customWidth="1"/>
    <col min="4" max="4" width="30.00390625" style="0" customWidth="1"/>
    <col min="5" max="9" width="8.7109375" style="0" customWidth="1"/>
    <col min="10" max="10" width="2.140625" style="0" customWidth="1"/>
    <col min="11" max="16384" width="11.421875" style="0" customWidth="1"/>
  </cols>
  <sheetData>
    <row r="1" spans="2:9" ht="21" customHeight="1" thickBot="1">
      <c r="B1" s="12" t="s">
        <v>37</v>
      </c>
      <c r="D1" s="21" t="s">
        <v>34</v>
      </c>
      <c r="E1" s="19"/>
      <c r="F1" s="19"/>
      <c r="G1" s="18"/>
      <c r="H1" s="13"/>
      <c r="I1" s="14" t="str">
        <f>'MX 50'!I1</f>
        <v>Dalečín I - 24. 05. 2008</v>
      </c>
    </row>
    <row r="2" spans="2:10" s="3" customFormat="1" ht="57.75" customHeight="1" thickBot="1" thickTop="1">
      <c r="B2" s="53" t="s">
        <v>50</v>
      </c>
      <c r="C2" s="54"/>
      <c r="D2" s="54"/>
      <c r="E2" s="54"/>
      <c r="F2" s="54"/>
      <c r="G2" s="54"/>
      <c r="H2" s="54"/>
      <c r="I2" s="55"/>
      <c r="J2" s="11"/>
    </row>
    <row r="3" spans="2:10" s="3" customFormat="1" ht="24" customHeight="1" thickTop="1">
      <c r="B3" s="16" t="str">
        <f>'MX 50'!B3</f>
        <v>  </v>
      </c>
      <c r="C3" s="15"/>
      <c r="D3" s="66" t="s">
        <v>40</v>
      </c>
      <c r="E3" s="66"/>
      <c r="F3" s="66"/>
      <c r="G3" s="66"/>
      <c r="H3" s="15"/>
      <c r="I3" s="17"/>
      <c r="J3" s="4"/>
    </row>
    <row r="4" spans="2:10" s="3" customFormat="1" ht="9.75" customHeight="1" thickBot="1">
      <c r="B4" s="4"/>
      <c r="C4" s="4"/>
      <c r="D4" s="4"/>
      <c r="E4" s="4"/>
      <c r="F4" s="4"/>
      <c r="G4" s="4"/>
      <c r="H4" s="4"/>
      <c r="I4" s="4"/>
      <c r="J4" s="4"/>
    </row>
    <row r="5" spans="2:10" ht="18" customHeight="1">
      <c r="B5" s="56" t="s">
        <v>49</v>
      </c>
      <c r="C5" s="58" t="s">
        <v>38</v>
      </c>
      <c r="D5" s="60" t="s">
        <v>1</v>
      </c>
      <c r="E5" s="64" t="s">
        <v>46</v>
      </c>
      <c r="F5" s="65"/>
      <c r="G5" s="64" t="s">
        <v>47</v>
      </c>
      <c r="H5" s="65"/>
      <c r="I5" s="62" t="s">
        <v>35</v>
      </c>
      <c r="J5" s="5"/>
    </row>
    <row r="6" spans="2:10" ht="18" customHeight="1" thickBot="1">
      <c r="B6" s="57"/>
      <c r="C6" s="59"/>
      <c r="D6" s="61"/>
      <c r="E6" s="22" t="s">
        <v>48</v>
      </c>
      <c r="F6" s="23" t="s">
        <v>0</v>
      </c>
      <c r="G6" s="22" t="s">
        <v>48</v>
      </c>
      <c r="H6" s="23" t="s">
        <v>0</v>
      </c>
      <c r="I6" s="63"/>
      <c r="J6" s="5"/>
    </row>
    <row r="7" spans="2:10" ht="18" customHeight="1" thickTop="1">
      <c r="B7" s="24" t="s">
        <v>2</v>
      </c>
      <c r="C7" s="26">
        <v>22</v>
      </c>
      <c r="D7" s="33" t="s">
        <v>92</v>
      </c>
      <c r="E7" s="35">
        <v>35</v>
      </c>
      <c r="F7" s="43">
        <f aca="true" t="shared" si="0" ref="F7:F32">IF(E7=0,"",RANK(E7,$E$7:$E$32))</f>
        <v>1</v>
      </c>
      <c r="G7" s="36">
        <v>35</v>
      </c>
      <c r="H7" s="46">
        <f aca="true" t="shared" si="1" ref="H7:H32">IF(G7=0,"",RANK(G7,$G$7:$G$32))</f>
        <v>1</v>
      </c>
      <c r="I7" s="37">
        <f aca="true" t="shared" si="2" ref="I7:I32">E7+G7</f>
        <v>70</v>
      </c>
      <c r="J7" s="6"/>
    </row>
    <row r="8" spans="2:10" ht="18" customHeight="1">
      <c r="B8" s="8" t="s">
        <v>3</v>
      </c>
      <c r="C8" s="28">
        <v>6</v>
      </c>
      <c r="D8" s="29" t="s">
        <v>88</v>
      </c>
      <c r="E8" s="38">
        <v>30</v>
      </c>
      <c r="F8" s="44">
        <f t="shared" si="0"/>
        <v>3</v>
      </c>
      <c r="G8" s="36">
        <v>32</v>
      </c>
      <c r="H8" s="46">
        <f t="shared" si="1"/>
        <v>2</v>
      </c>
      <c r="I8" s="39">
        <f t="shared" si="2"/>
        <v>62</v>
      </c>
      <c r="J8" s="6"/>
    </row>
    <row r="9" spans="2:10" ht="18" customHeight="1">
      <c r="B9" s="8" t="s">
        <v>4</v>
      </c>
      <c r="C9" s="28">
        <v>8</v>
      </c>
      <c r="D9" s="29" t="s">
        <v>90</v>
      </c>
      <c r="E9" s="38">
        <v>25</v>
      </c>
      <c r="F9" s="44">
        <f t="shared" si="0"/>
        <v>6</v>
      </c>
      <c r="G9" s="36">
        <v>30</v>
      </c>
      <c r="H9" s="46">
        <f t="shared" si="1"/>
        <v>3</v>
      </c>
      <c r="I9" s="39">
        <f t="shared" si="2"/>
        <v>55</v>
      </c>
      <c r="J9" s="6"/>
    </row>
    <row r="10" spans="2:10" ht="18" customHeight="1">
      <c r="B10" s="8" t="s">
        <v>5</v>
      </c>
      <c r="C10" s="28">
        <v>61</v>
      </c>
      <c r="D10" s="31" t="s">
        <v>99</v>
      </c>
      <c r="E10" s="38">
        <v>26</v>
      </c>
      <c r="F10" s="44">
        <f t="shared" si="0"/>
        <v>5</v>
      </c>
      <c r="G10" s="36">
        <v>28</v>
      </c>
      <c r="H10" s="46">
        <f t="shared" si="1"/>
        <v>4</v>
      </c>
      <c r="I10" s="39">
        <f t="shared" si="2"/>
        <v>54</v>
      </c>
      <c r="J10" s="7"/>
    </row>
    <row r="11" spans="2:10" ht="18" customHeight="1">
      <c r="B11" s="8" t="s">
        <v>6</v>
      </c>
      <c r="C11" s="28">
        <v>4</v>
      </c>
      <c r="D11" s="29" t="s">
        <v>86</v>
      </c>
      <c r="E11" s="38">
        <v>28</v>
      </c>
      <c r="F11" s="44">
        <f t="shared" si="0"/>
        <v>4</v>
      </c>
      <c r="G11" s="36">
        <v>25</v>
      </c>
      <c r="H11" s="46">
        <f t="shared" si="1"/>
        <v>6</v>
      </c>
      <c r="I11" s="39">
        <f t="shared" si="2"/>
        <v>53</v>
      </c>
      <c r="J11" s="6"/>
    </row>
    <row r="12" spans="2:10" ht="18" customHeight="1">
      <c r="B12" s="8" t="s">
        <v>7</v>
      </c>
      <c r="C12" s="30">
        <v>211</v>
      </c>
      <c r="D12" s="31" t="s">
        <v>110</v>
      </c>
      <c r="E12" s="38">
        <v>32</v>
      </c>
      <c r="F12" s="44">
        <f t="shared" si="0"/>
        <v>2</v>
      </c>
      <c r="G12" s="36">
        <v>19</v>
      </c>
      <c r="H12" s="46">
        <f t="shared" si="1"/>
        <v>12</v>
      </c>
      <c r="I12" s="39">
        <f t="shared" si="2"/>
        <v>51</v>
      </c>
      <c r="J12" s="7"/>
    </row>
    <row r="13" spans="2:10" ht="18" customHeight="1">
      <c r="B13" s="8" t="s">
        <v>8</v>
      </c>
      <c r="C13" s="34">
        <v>172</v>
      </c>
      <c r="D13" s="29" t="s">
        <v>109</v>
      </c>
      <c r="E13" s="38">
        <v>24</v>
      </c>
      <c r="F13" s="44">
        <f t="shared" si="0"/>
        <v>7</v>
      </c>
      <c r="G13" s="36">
        <v>26</v>
      </c>
      <c r="H13" s="46">
        <f t="shared" si="1"/>
        <v>5</v>
      </c>
      <c r="I13" s="39">
        <f t="shared" si="2"/>
        <v>50</v>
      </c>
      <c r="J13" s="7"/>
    </row>
    <row r="14" spans="2:14" ht="18" customHeight="1">
      <c r="B14" s="8" t="s">
        <v>9</v>
      </c>
      <c r="C14" s="30">
        <v>46</v>
      </c>
      <c r="D14" s="33" t="s">
        <v>97</v>
      </c>
      <c r="E14" s="38">
        <v>21</v>
      </c>
      <c r="F14" s="44">
        <f t="shared" si="0"/>
        <v>10</v>
      </c>
      <c r="G14" s="36">
        <v>24</v>
      </c>
      <c r="H14" s="46">
        <f t="shared" si="1"/>
        <v>7</v>
      </c>
      <c r="I14" s="39">
        <f t="shared" si="2"/>
        <v>45</v>
      </c>
      <c r="J14" s="6"/>
      <c r="N14" s="20"/>
    </row>
    <row r="15" spans="2:10" ht="18" customHeight="1">
      <c r="B15" s="8" t="s">
        <v>10</v>
      </c>
      <c r="C15" s="34">
        <v>115</v>
      </c>
      <c r="D15" s="29" t="s">
        <v>108</v>
      </c>
      <c r="E15" s="38">
        <v>22</v>
      </c>
      <c r="F15" s="44">
        <f t="shared" si="0"/>
        <v>9</v>
      </c>
      <c r="G15" s="36">
        <v>22</v>
      </c>
      <c r="H15" s="46">
        <f t="shared" si="1"/>
        <v>9</v>
      </c>
      <c r="I15" s="39">
        <f t="shared" si="2"/>
        <v>44</v>
      </c>
      <c r="J15" s="7"/>
    </row>
    <row r="16" spans="2:10" ht="18" customHeight="1">
      <c r="B16" s="8" t="s">
        <v>11</v>
      </c>
      <c r="C16" s="30">
        <v>71</v>
      </c>
      <c r="D16" s="31" t="s">
        <v>101</v>
      </c>
      <c r="E16" s="38">
        <v>20</v>
      </c>
      <c r="F16" s="44">
        <f t="shared" si="0"/>
        <v>11</v>
      </c>
      <c r="G16" s="36">
        <v>23</v>
      </c>
      <c r="H16" s="46">
        <f t="shared" si="1"/>
        <v>8</v>
      </c>
      <c r="I16" s="39">
        <f t="shared" si="2"/>
        <v>43</v>
      </c>
      <c r="J16" s="7"/>
    </row>
    <row r="17" spans="2:10" ht="18" customHeight="1">
      <c r="B17" s="8" t="s">
        <v>12</v>
      </c>
      <c r="C17" s="28">
        <v>91</v>
      </c>
      <c r="D17" s="31" t="s">
        <v>104</v>
      </c>
      <c r="E17" s="38">
        <v>19</v>
      </c>
      <c r="F17" s="44">
        <f t="shared" si="0"/>
        <v>12</v>
      </c>
      <c r="G17" s="36">
        <v>20</v>
      </c>
      <c r="H17" s="46">
        <f t="shared" si="1"/>
        <v>11</v>
      </c>
      <c r="I17" s="39">
        <f t="shared" si="2"/>
        <v>39</v>
      </c>
      <c r="J17" s="7"/>
    </row>
    <row r="18" spans="2:10" ht="18" customHeight="1">
      <c r="B18" s="8" t="s">
        <v>13</v>
      </c>
      <c r="C18" s="28">
        <v>29</v>
      </c>
      <c r="D18" s="31" t="s">
        <v>94</v>
      </c>
      <c r="E18" s="38">
        <v>16</v>
      </c>
      <c r="F18" s="44">
        <f t="shared" si="0"/>
        <v>15</v>
      </c>
      <c r="G18" s="36">
        <v>21</v>
      </c>
      <c r="H18" s="46">
        <f t="shared" si="1"/>
        <v>10</v>
      </c>
      <c r="I18" s="39">
        <f t="shared" si="2"/>
        <v>37</v>
      </c>
      <c r="J18" s="7"/>
    </row>
    <row r="19" spans="2:10" ht="18" customHeight="1">
      <c r="B19" s="8" t="s">
        <v>14</v>
      </c>
      <c r="C19" s="28">
        <v>31</v>
      </c>
      <c r="D19" s="29" t="s">
        <v>95</v>
      </c>
      <c r="E19" s="38">
        <v>17</v>
      </c>
      <c r="F19" s="44">
        <f t="shared" si="0"/>
        <v>14</v>
      </c>
      <c r="G19" s="36">
        <v>18</v>
      </c>
      <c r="H19" s="46">
        <f t="shared" si="1"/>
        <v>13</v>
      </c>
      <c r="I19" s="39">
        <f t="shared" si="2"/>
        <v>35</v>
      </c>
      <c r="J19" s="3"/>
    </row>
    <row r="20" spans="2:10" ht="18" customHeight="1">
      <c r="B20" s="8" t="s">
        <v>15</v>
      </c>
      <c r="C20" s="34">
        <v>89</v>
      </c>
      <c r="D20" s="29" t="s">
        <v>103</v>
      </c>
      <c r="E20" s="38">
        <v>18</v>
      </c>
      <c r="F20" s="44">
        <f t="shared" si="0"/>
        <v>13</v>
      </c>
      <c r="G20" s="36">
        <v>17</v>
      </c>
      <c r="H20" s="46">
        <f t="shared" si="1"/>
        <v>14</v>
      </c>
      <c r="I20" s="39">
        <f t="shared" si="2"/>
        <v>35</v>
      </c>
      <c r="J20" s="3"/>
    </row>
    <row r="21" spans="2:10" ht="18" customHeight="1">
      <c r="B21" s="8" t="s">
        <v>16</v>
      </c>
      <c r="C21" s="34">
        <v>95</v>
      </c>
      <c r="D21" s="29" t="s">
        <v>106</v>
      </c>
      <c r="E21" s="38">
        <v>15</v>
      </c>
      <c r="F21" s="44">
        <f t="shared" si="0"/>
        <v>16</v>
      </c>
      <c r="G21" s="36">
        <v>16</v>
      </c>
      <c r="H21" s="46">
        <f t="shared" si="1"/>
        <v>15</v>
      </c>
      <c r="I21" s="39">
        <f t="shared" si="2"/>
        <v>31</v>
      </c>
      <c r="J21" s="3"/>
    </row>
    <row r="22" spans="2:11" ht="18" customHeight="1">
      <c r="B22" s="8" t="s">
        <v>17</v>
      </c>
      <c r="C22" s="32">
        <v>14</v>
      </c>
      <c r="D22" s="27" t="s">
        <v>91</v>
      </c>
      <c r="E22" s="38">
        <v>14</v>
      </c>
      <c r="F22" s="44">
        <f t="shared" si="0"/>
        <v>17</v>
      </c>
      <c r="G22" s="36">
        <v>15</v>
      </c>
      <c r="H22" s="46">
        <f t="shared" si="1"/>
        <v>16</v>
      </c>
      <c r="I22" s="39">
        <f t="shared" si="2"/>
        <v>29</v>
      </c>
      <c r="J22" s="3"/>
      <c r="K22" s="10"/>
    </row>
    <row r="23" spans="2:11" ht="18" customHeight="1">
      <c r="B23" s="8" t="s">
        <v>18</v>
      </c>
      <c r="C23" s="26">
        <v>700</v>
      </c>
      <c r="D23" s="33" t="s">
        <v>111</v>
      </c>
      <c r="E23" s="38">
        <v>13</v>
      </c>
      <c r="F23" s="44">
        <f t="shared" si="0"/>
        <v>18</v>
      </c>
      <c r="G23" s="36">
        <v>14</v>
      </c>
      <c r="H23" s="46">
        <f t="shared" si="1"/>
        <v>17</v>
      </c>
      <c r="I23" s="39">
        <f t="shared" si="2"/>
        <v>27</v>
      </c>
      <c r="J23" s="3"/>
      <c r="K23" s="10"/>
    </row>
    <row r="24" spans="2:11" ht="18" customHeight="1">
      <c r="B24" s="8" t="s">
        <v>19</v>
      </c>
      <c r="C24" s="28">
        <v>37</v>
      </c>
      <c r="D24" s="31" t="s">
        <v>96</v>
      </c>
      <c r="E24" s="38">
        <v>12</v>
      </c>
      <c r="F24" s="44">
        <f t="shared" si="0"/>
        <v>19</v>
      </c>
      <c r="G24" s="36">
        <v>13</v>
      </c>
      <c r="H24" s="46">
        <f t="shared" si="1"/>
        <v>18</v>
      </c>
      <c r="I24" s="39">
        <f t="shared" si="2"/>
        <v>25</v>
      </c>
      <c r="J24" s="7"/>
      <c r="K24" s="10"/>
    </row>
    <row r="25" spans="2:11" ht="18" customHeight="1">
      <c r="B25" s="8" t="s">
        <v>20</v>
      </c>
      <c r="C25" s="28">
        <v>53</v>
      </c>
      <c r="D25" s="29" t="s">
        <v>98</v>
      </c>
      <c r="E25" s="38">
        <v>11</v>
      </c>
      <c r="F25" s="44">
        <f t="shared" si="0"/>
        <v>20</v>
      </c>
      <c r="G25" s="36">
        <v>12</v>
      </c>
      <c r="H25" s="46">
        <f t="shared" si="1"/>
        <v>19</v>
      </c>
      <c r="I25" s="39">
        <f t="shared" si="2"/>
        <v>23</v>
      </c>
      <c r="J25" s="3"/>
      <c r="K25" s="10"/>
    </row>
    <row r="26" spans="2:11" ht="18" customHeight="1">
      <c r="B26" s="8" t="s">
        <v>21</v>
      </c>
      <c r="C26" s="30">
        <v>5</v>
      </c>
      <c r="D26" s="29" t="s">
        <v>87</v>
      </c>
      <c r="E26" s="38">
        <v>23</v>
      </c>
      <c r="F26" s="44">
        <f t="shared" si="0"/>
        <v>8</v>
      </c>
      <c r="G26" s="36">
        <v>0</v>
      </c>
      <c r="H26" s="46">
        <f t="shared" si="1"/>
      </c>
      <c r="I26" s="39">
        <f t="shared" si="2"/>
        <v>23</v>
      </c>
      <c r="J26" s="3"/>
      <c r="K26" s="10"/>
    </row>
    <row r="27" spans="2:11" ht="18" customHeight="1">
      <c r="B27" s="8" t="s">
        <v>22</v>
      </c>
      <c r="C27" s="28">
        <v>7</v>
      </c>
      <c r="D27" s="31" t="s">
        <v>89</v>
      </c>
      <c r="E27" s="38">
        <v>10</v>
      </c>
      <c r="F27" s="44">
        <f t="shared" si="0"/>
        <v>21</v>
      </c>
      <c r="G27" s="36">
        <v>11</v>
      </c>
      <c r="H27" s="46">
        <f t="shared" si="1"/>
        <v>20</v>
      </c>
      <c r="I27" s="39">
        <f t="shared" si="2"/>
        <v>21</v>
      </c>
      <c r="J27" s="3"/>
      <c r="K27" s="10"/>
    </row>
    <row r="28" spans="2:11" ht="18" customHeight="1">
      <c r="B28" s="8" t="s">
        <v>23</v>
      </c>
      <c r="C28" s="30">
        <v>66</v>
      </c>
      <c r="D28" s="33" t="s">
        <v>100</v>
      </c>
      <c r="E28" s="38">
        <v>9</v>
      </c>
      <c r="F28" s="44">
        <f t="shared" si="0"/>
        <v>22</v>
      </c>
      <c r="G28" s="36">
        <v>10</v>
      </c>
      <c r="H28" s="46">
        <f t="shared" si="1"/>
        <v>21</v>
      </c>
      <c r="I28" s="39">
        <f t="shared" si="2"/>
        <v>19</v>
      </c>
      <c r="J28" s="7"/>
      <c r="K28" s="10"/>
    </row>
    <row r="29" spans="2:11" ht="18" customHeight="1">
      <c r="B29" s="8" t="s">
        <v>24</v>
      </c>
      <c r="C29" s="28">
        <v>96</v>
      </c>
      <c r="D29" s="31" t="s">
        <v>107</v>
      </c>
      <c r="E29" s="38">
        <v>8</v>
      </c>
      <c r="F29" s="44">
        <f t="shared" si="0"/>
        <v>23</v>
      </c>
      <c r="G29" s="36">
        <v>9</v>
      </c>
      <c r="H29" s="46">
        <f t="shared" si="1"/>
        <v>22</v>
      </c>
      <c r="I29" s="39">
        <f t="shared" si="2"/>
        <v>17</v>
      </c>
      <c r="J29" s="3"/>
      <c r="K29" s="10"/>
    </row>
    <row r="30" spans="2:11" ht="18" customHeight="1">
      <c r="B30" s="8" t="s">
        <v>25</v>
      </c>
      <c r="C30" s="28">
        <v>77</v>
      </c>
      <c r="D30" s="29" t="s">
        <v>102</v>
      </c>
      <c r="E30" s="38">
        <v>7</v>
      </c>
      <c r="F30" s="44">
        <f t="shared" si="0"/>
        <v>24</v>
      </c>
      <c r="G30" s="36">
        <v>8</v>
      </c>
      <c r="H30" s="46">
        <f t="shared" si="1"/>
        <v>23</v>
      </c>
      <c r="I30" s="39">
        <f t="shared" si="2"/>
        <v>15</v>
      </c>
      <c r="J30" s="3"/>
      <c r="K30" s="10"/>
    </row>
    <row r="31" spans="2:11" ht="18" customHeight="1">
      <c r="B31" s="8"/>
      <c r="C31" s="28">
        <v>28</v>
      </c>
      <c r="D31" s="31" t="s">
        <v>93</v>
      </c>
      <c r="E31" s="38">
        <v>0</v>
      </c>
      <c r="F31" s="44">
        <f t="shared" si="0"/>
      </c>
      <c r="G31" s="36">
        <v>0</v>
      </c>
      <c r="H31" s="46">
        <f t="shared" si="1"/>
      </c>
      <c r="I31" s="39">
        <f t="shared" si="2"/>
        <v>0</v>
      </c>
      <c r="J31" s="3"/>
      <c r="K31" s="10"/>
    </row>
    <row r="32" spans="2:11" ht="18" customHeight="1" thickBot="1">
      <c r="B32" s="25"/>
      <c r="C32" s="48">
        <v>93</v>
      </c>
      <c r="D32" s="49" t="s">
        <v>105</v>
      </c>
      <c r="E32" s="40">
        <v>0</v>
      </c>
      <c r="F32" s="45">
        <f t="shared" si="0"/>
      </c>
      <c r="G32" s="41">
        <v>0</v>
      </c>
      <c r="H32" s="47">
        <f t="shared" si="1"/>
      </c>
      <c r="I32" s="42">
        <f t="shared" si="2"/>
        <v>0</v>
      </c>
      <c r="J32" s="3"/>
      <c r="K32" s="10"/>
    </row>
  </sheetData>
  <mergeCells count="8">
    <mergeCell ref="B2:I2"/>
    <mergeCell ref="D3:G3"/>
    <mergeCell ref="G5:H5"/>
    <mergeCell ref="I5:I6"/>
    <mergeCell ref="B5:B6"/>
    <mergeCell ref="C5:C6"/>
    <mergeCell ref="D5:D6"/>
    <mergeCell ref="E5:F5"/>
  </mergeCells>
  <printOptions horizontalCentered="1"/>
  <pageMargins left="0.5905511811023623" right="0.5905511811023623" top="0.5905511811023623" bottom="0.5905511811023623" header="0" footer="0"/>
  <pageSetup horizontalDpi="1200" verticalDpi="12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>
    <tabColor indexed="13"/>
    <pageSetUpPr fitToPage="1"/>
  </sheetPr>
  <dimension ref="B1:N4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57421875" style="0" customWidth="1"/>
    <col min="2" max="2" width="8.7109375" style="2" customWidth="1"/>
    <col min="3" max="3" width="8.7109375" style="1" customWidth="1"/>
    <col min="4" max="4" width="30.00390625" style="0" customWidth="1"/>
    <col min="5" max="9" width="8.7109375" style="0" customWidth="1"/>
    <col min="10" max="10" width="2.140625" style="0" customWidth="1"/>
    <col min="11" max="16384" width="11.421875" style="0" customWidth="1"/>
  </cols>
  <sheetData>
    <row r="1" spans="2:9" ht="21" customHeight="1" thickBot="1">
      <c r="B1" s="12" t="s">
        <v>37</v>
      </c>
      <c r="D1" s="21" t="s">
        <v>34</v>
      </c>
      <c r="E1" s="19"/>
      <c r="F1" s="19"/>
      <c r="G1" s="18"/>
      <c r="H1" s="13"/>
      <c r="I1" s="14" t="str">
        <f>'MX 50'!I1</f>
        <v>Dalečín I - 24. 05. 2008</v>
      </c>
    </row>
    <row r="2" spans="2:10" s="3" customFormat="1" ht="57.75" customHeight="1" thickBot="1" thickTop="1">
      <c r="B2" s="53" t="s">
        <v>50</v>
      </c>
      <c r="C2" s="54"/>
      <c r="D2" s="54"/>
      <c r="E2" s="54"/>
      <c r="F2" s="54"/>
      <c r="G2" s="54"/>
      <c r="H2" s="54"/>
      <c r="I2" s="55"/>
      <c r="J2" s="11"/>
    </row>
    <row r="3" spans="2:10" s="3" customFormat="1" ht="24" customHeight="1" thickTop="1">
      <c r="B3" s="16" t="str">
        <f>'MX 50'!B3</f>
        <v>  </v>
      </c>
      <c r="C3" s="15"/>
      <c r="D3" s="66" t="s">
        <v>41</v>
      </c>
      <c r="E3" s="66"/>
      <c r="F3" s="66"/>
      <c r="G3" s="66"/>
      <c r="H3" s="15"/>
      <c r="I3" s="17"/>
      <c r="J3" s="4"/>
    </row>
    <row r="4" spans="2:10" s="3" customFormat="1" ht="9.75" customHeight="1" thickBot="1">
      <c r="B4" s="4"/>
      <c r="C4" s="4"/>
      <c r="D4" s="4"/>
      <c r="E4" s="4"/>
      <c r="F4" s="4"/>
      <c r="G4" s="4"/>
      <c r="H4" s="4"/>
      <c r="I4" s="4"/>
      <c r="J4" s="4"/>
    </row>
    <row r="5" spans="2:10" ht="18" customHeight="1">
      <c r="B5" s="56" t="s">
        <v>49</v>
      </c>
      <c r="C5" s="58" t="s">
        <v>38</v>
      </c>
      <c r="D5" s="60" t="s">
        <v>1</v>
      </c>
      <c r="E5" s="64" t="s">
        <v>46</v>
      </c>
      <c r="F5" s="65"/>
      <c r="G5" s="64" t="s">
        <v>47</v>
      </c>
      <c r="H5" s="65"/>
      <c r="I5" s="62" t="s">
        <v>35</v>
      </c>
      <c r="J5" s="5"/>
    </row>
    <row r="6" spans="2:10" ht="18" customHeight="1" thickBot="1">
      <c r="B6" s="57"/>
      <c r="C6" s="59"/>
      <c r="D6" s="61"/>
      <c r="E6" s="22" t="s">
        <v>48</v>
      </c>
      <c r="F6" s="23" t="s">
        <v>0</v>
      </c>
      <c r="G6" s="22" t="s">
        <v>48</v>
      </c>
      <c r="H6" s="23" t="s">
        <v>0</v>
      </c>
      <c r="I6" s="63"/>
      <c r="J6" s="5"/>
    </row>
    <row r="7" spans="2:10" ht="18" customHeight="1" thickTop="1">
      <c r="B7" s="24" t="s">
        <v>2</v>
      </c>
      <c r="C7" s="32">
        <v>1</v>
      </c>
      <c r="D7" s="27" t="s">
        <v>112</v>
      </c>
      <c r="E7" s="35">
        <v>35</v>
      </c>
      <c r="F7" s="43">
        <f aca="true" t="shared" si="0" ref="F7:F44">IF(E7=0,"",RANK(E7,$E$7:$E$44))</f>
        <v>1</v>
      </c>
      <c r="G7" s="36">
        <v>35</v>
      </c>
      <c r="H7" s="46">
        <f aca="true" t="shared" si="1" ref="H7:H44">IF(G7=0,"",RANK(G7,$G$7:$G$44))</f>
        <v>1</v>
      </c>
      <c r="I7" s="37">
        <f aca="true" t="shared" si="2" ref="I7:I44">E7+G7</f>
        <v>70</v>
      </c>
      <c r="J7" s="6"/>
    </row>
    <row r="8" spans="2:10" ht="18" customHeight="1">
      <c r="B8" s="8" t="s">
        <v>3</v>
      </c>
      <c r="C8" s="28">
        <v>104</v>
      </c>
      <c r="D8" s="29" t="s">
        <v>139</v>
      </c>
      <c r="E8" s="38">
        <v>30</v>
      </c>
      <c r="F8" s="44">
        <f t="shared" si="0"/>
        <v>3</v>
      </c>
      <c r="G8" s="36">
        <v>32</v>
      </c>
      <c r="H8" s="46">
        <f t="shared" si="1"/>
        <v>2</v>
      </c>
      <c r="I8" s="39">
        <f t="shared" si="2"/>
        <v>62</v>
      </c>
      <c r="J8" s="6"/>
    </row>
    <row r="9" spans="2:10" ht="18" customHeight="1">
      <c r="B9" s="8" t="s">
        <v>4</v>
      </c>
      <c r="C9" s="28">
        <v>78</v>
      </c>
      <c r="D9" s="31" t="s">
        <v>133</v>
      </c>
      <c r="E9" s="38">
        <v>32</v>
      </c>
      <c r="F9" s="44">
        <f t="shared" si="0"/>
        <v>2</v>
      </c>
      <c r="G9" s="36">
        <v>28</v>
      </c>
      <c r="H9" s="46">
        <f t="shared" si="1"/>
        <v>4</v>
      </c>
      <c r="I9" s="39">
        <f t="shared" si="2"/>
        <v>60</v>
      </c>
      <c r="J9" s="6"/>
    </row>
    <row r="10" spans="2:10" ht="18" customHeight="1">
      <c r="B10" s="8" t="s">
        <v>5</v>
      </c>
      <c r="C10" s="28">
        <v>37</v>
      </c>
      <c r="D10" s="31" t="s">
        <v>125</v>
      </c>
      <c r="E10" s="38">
        <v>28</v>
      </c>
      <c r="F10" s="44">
        <f t="shared" si="0"/>
        <v>4</v>
      </c>
      <c r="G10" s="36">
        <v>30</v>
      </c>
      <c r="H10" s="46">
        <f t="shared" si="1"/>
        <v>3</v>
      </c>
      <c r="I10" s="39">
        <f t="shared" si="2"/>
        <v>58</v>
      </c>
      <c r="J10" s="7"/>
    </row>
    <row r="11" spans="2:10" ht="18" customHeight="1">
      <c r="B11" s="8" t="s">
        <v>6</v>
      </c>
      <c r="C11" s="28">
        <v>128</v>
      </c>
      <c r="D11" s="31" t="s">
        <v>142</v>
      </c>
      <c r="E11" s="38">
        <v>26</v>
      </c>
      <c r="F11" s="44">
        <f t="shared" si="0"/>
        <v>5</v>
      </c>
      <c r="G11" s="36">
        <v>25</v>
      </c>
      <c r="H11" s="46">
        <f t="shared" si="1"/>
        <v>6</v>
      </c>
      <c r="I11" s="39">
        <f t="shared" si="2"/>
        <v>51</v>
      </c>
      <c r="J11" s="6"/>
    </row>
    <row r="12" spans="2:10" ht="18" customHeight="1">
      <c r="B12" s="8" t="s">
        <v>7</v>
      </c>
      <c r="C12" s="30">
        <v>11</v>
      </c>
      <c r="D12" s="31" t="s">
        <v>118</v>
      </c>
      <c r="E12" s="38">
        <v>24</v>
      </c>
      <c r="F12" s="44">
        <f t="shared" si="0"/>
        <v>7</v>
      </c>
      <c r="G12" s="36">
        <v>26</v>
      </c>
      <c r="H12" s="46">
        <f t="shared" si="1"/>
        <v>5</v>
      </c>
      <c r="I12" s="39">
        <f t="shared" si="2"/>
        <v>50</v>
      </c>
      <c r="J12" s="7"/>
    </row>
    <row r="13" spans="2:10" ht="18" customHeight="1">
      <c r="B13" s="8" t="s">
        <v>8</v>
      </c>
      <c r="C13" s="28">
        <v>5</v>
      </c>
      <c r="D13" s="29" t="s">
        <v>114</v>
      </c>
      <c r="E13" s="38">
        <v>25</v>
      </c>
      <c r="F13" s="44">
        <f t="shared" si="0"/>
        <v>6</v>
      </c>
      <c r="G13" s="36">
        <v>23</v>
      </c>
      <c r="H13" s="46">
        <f t="shared" si="1"/>
        <v>8</v>
      </c>
      <c r="I13" s="39">
        <f t="shared" si="2"/>
        <v>48</v>
      </c>
      <c r="J13" s="7"/>
    </row>
    <row r="14" spans="2:14" ht="18" customHeight="1">
      <c r="B14" s="8" t="s">
        <v>9</v>
      </c>
      <c r="C14" s="28">
        <v>9</v>
      </c>
      <c r="D14" s="27" t="s">
        <v>116</v>
      </c>
      <c r="E14" s="38">
        <v>23</v>
      </c>
      <c r="F14" s="44">
        <f t="shared" si="0"/>
        <v>8</v>
      </c>
      <c r="G14" s="36">
        <v>24</v>
      </c>
      <c r="H14" s="46">
        <f t="shared" si="1"/>
        <v>7</v>
      </c>
      <c r="I14" s="39">
        <f t="shared" si="2"/>
        <v>47</v>
      </c>
      <c r="J14" s="6"/>
      <c r="N14" s="20"/>
    </row>
    <row r="15" spans="2:10" ht="18" customHeight="1">
      <c r="B15" s="8" t="s">
        <v>10</v>
      </c>
      <c r="C15" s="28">
        <v>17</v>
      </c>
      <c r="D15" s="31" t="s">
        <v>120</v>
      </c>
      <c r="E15" s="38">
        <v>21</v>
      </c>
      <c r="F15" s="44">
        <f t="shared" si="0"/>
        <v>10</v>
      </c>
      <c r="G15" s="36">
        <v>22</v>
      </c>
      <c r="H15" s="46">
        <f t="shared" si="1"/>
        <v>9</v>
      </c>
      <c r="I15" s="39">
        <f t="shared" si="2"/>
        <v>43</v>
      </c>
      <c r="J15" s="7"/>
    </row>
    <row r="16" spans="2:10" ht="18" customHeight="1">
      <c r="B16" s="8" t="s">
        <v>11</v>
      </c>
      <c r="C16" s="30">
        <v>26</v>
      </c>
      <c r="D16" s="31" t="s">
        <v>123</v>
      </c>
      <c r="E16" s="38">
        <v>20</v>
      </c>
      <c r="F16" s="44">
        <f t="shared" si="0"/>
        <v>11</v>
      </c>
      <c r="G16" s="36">
        <v>21</v>
      </c>
      <c r="H16" s="46">
        <f t="shared" si="1"/>
        <v>10</v>
      </c>
      <c r="I16" s="39">
        <f t="shared" si="2"/>
        <v>41</v>
      </c>
      <c r="J16" s="7"/>
    </row>
    <row r="17" spans="2:10" ht="18" customHeight="1">
      <c r="B17" s="8" t="s">
        <v>12</v>
      </c>
      <c r="C17" s="28">
        <v>123</v>
      </c>
      <c r="D17" s="29" t="s">
        <v>141</v>
      </c>
      <c r="E17" s="38">
        <v>22</v>
      </c>
      <c r="F17" s="44">
        <f t="shared" si="0"/>
        <v>9</v>
      </c>
      <c r="G17" s="36">
        <v>19</v>
      </c>
      <c r="H17" s="46">
        <f t="shared" si="1"/>
        <v>12</v>
      </c>
      <c r="I17" s="39">
        <f t="shared" si="2"/>
        <v>41</v>
      </c>
      <c r="J17" s="7"/>
    </row>
    <row r="18" spans="2:10" ht="18" customHeight="1">
      <c r="B18" s="8" t="s">
        <v>13</v>
      </c>
      <c r="C18" s="28">
        <v>74</v>
      </c>
      <c r="D18" s="29" t="s">
        <v>131</v>
      </c>
      <c r="E18" s="38">
        <v>18</v>
      </c>
      <c r="F18" s="44">
        <f t="shared" si="0"/>
        <v>13</v>
      </c>
      <c r="G18" s="36">
        <v>20</v>
      </c>
      <c r="H18" s="46">
        <f t="shared" si="1"/>
        <v>11</v>
      </c>
      <c r="I18" s="39">
        <f t="shared" si="2"/>
        <v>38</v>
      </c>
      <c r="J18" s="7"/>
    </row>
    <row r="19" spans="2:10" ht="18" customHeight="1">
      <c r="B19" s="8" t="s">
        <v>14</v>
      </c>
      <c r="C19" s="30">
        <v>44</v>
      </c>
      <c r="D19" s="31" t="s">
        <v>127</v>
      </c>
      <c r="E19" s="38">
        <v>19</v>
      </c>
      <c r="F19" s="44">
        <f t="shared" si="0"/>
        <v>12</v>
      </c>
      <c r="G19" s="36">
        <v>18</v>
      </c>
      <c r="H19" s="46">
        <f t="shared" si="1"/>
        <v>13</v>
      </c>
      <c r="I19" s="39">
        <f t="shared" si="2"/>
        <v>37</v>
      </c>
      <c r="J19" s="3"/>
    </row>
    <row r="20" spans="2:10" ht="18" customHeight="1">
      <c r="B20" s="8" t="s">
        <v>15</v>
      </c>
      <c r="C20" s="28">
        <v>53</v>
      </c>
      <c r="D20" s="29" t="s">
        <v>128</v>
      </c>
      <c r="E20" s="38">
        <v>17</v>
      </c>
      <c r="F20" s="44">
        <f t="shared" si="0"/>
        <v>14</v>
      </c>
      <c r="G20" s="36">
        <v>15</v>
      </c>
      <c r="H20" s="46">
        <f t="shared" si="1"/>
        <v>16</v>
      </c>
      <c r="I20" s="39">
        <f t="shared" si="2"/>
        <v>32</v>
      </c>
      <c r="J20" s="3"/>
    </row>
    <row r="21" spans="2:10" ht="18" customHeight="1">
      <c r="B21" s="8" t="s">
        <v>16</v>
      </c>
      <c r="C21" s="28">
        <v>10</v>
      </c>
      <c r="D21" s="29" t="s">
        <v>117</v>
      </c>
      <c r="E21" s="38">
        <v>14</v>
      </c>
      <c r="F21" s="44">
        <f t="shared" si="0"/>
        <v>17</v>
      </c>
      <c r="G21" s="36">
        <v>17</v>
      </c>
      <c r="H21" s="46">
        <f t="shared" si="1"/>
        <v>14</v>
      </c>
      <c r="I21" s="39">
        <f t="shared" si="2"/>
        <v>31</v>
      </c>
      <c r="J21" s="3"/>
    </row>
    <row r="22" spans="2:11" ht="18" customHeight="1">
      <c r="B22" s="8" t="s">
        <v>17</v>
      </c>
      <c r="C22" s="26">
        <v>2</v>
      </c>
      <c r="D22" s="27" t="s">
        <v>113</v>
      </c>
      <c r="E22" s="38">
        <v>13</v>
      </c>
      <c r="F22" s="44">
        <f t="shared" si="0"/>
        <v>18</v>
      </c>
      <c r="G22" s="36">
        <v>16</v>
      </c>
      <c r="H22" s="46">
        <f t="shared" si="1"/>
        <v>15</v>
      </c>
      <c r="I22" s="39">
        <f t="shared" si="2"/>
        <v>29</v>
      </c>
      <c r="J22" s="3"/>
      <c r="K22" s="10"/>
    </row>
    <row r="23" spans="2:11" ht="18" customHeight="1">
      <c r="B23" s="8" t="s">
        <v>18</v>
      </c>
      <c r="C23" s="51">
        <v>77</v>
      </c>
      <c r="D23" s="27" t="s">
        <v>132</v>
      </c>
      <c r="E23" s="38">
        <v>15</v>
      </c>
      <c r="F23" s="44">
        <f t="shared" si="0"/>
        <v>16</v>
      </c>
      <c r="G23" s="36">
        <v>14</v>
      </c>
      <c r="H23" s="46">
        <f t="shared" si="1"/>
        <v>17</v>
      </c>
      <c r="I23" s="39">
        <f t="shared" si="2"/>
        <v>29</v>
      </c>
      <c r="J23" s="3"/>
      <c r="K23" s="10"/>
    </row>
    <row r="24" spans="2:11" ht="18" customHeight="1">
      <c r="B24" s="8" t="s">
        <v>19</v>
      </c>
      <c r="C24" s="28">
        <v>69</v>
      </c>
      <c r="D24" s="31" t="s">
        <v>130</v>
      </c>
      <c r="E24" s="38">
        <v>16</v>
      </c>
      <c r="F24" s="44">
        <f t="shared" si="0"/>
        <v>15</v>
      </c>
      <c r="G24" s="36">
        <v>13</v>
      </c>
      <c r="H24" s="46">
        <f t="shared" si="1"/>
        <v>18</v>
      </c>
      <c r="I24" s="39">
        <f t="shared" si="2"/>
        <v>29</v>
      </c>
      <c r="J24" s="7"/>
      <c r="K24" s="10"/>
    </row>
    <row r="25" spans="2:11" ht="18" customHeight="1">
      <c r="B25" s="8" t="s">
        <v>20</v>
      </c>
      <c r="C25" s="28">
        <v>27</v>
      </c>
      <c r="D25" s="29" t="s">
        <v>124</v>
      </c>
      <c r="E25" s="38">
        <v>11</v>
      </c>
      <c r="F25" s="44">
        <f t="shared" si="0"/>
        <v>20</v>
      </c>
      <c r="G25" s="36">
        <v>11</v>
      </c>
      <c r="H25" s="46">
        <f t="shared" si="1"/>
        <v>20</v>
      </c>
      <c r="I25" s="39">
        <f t="shared" si="2"/>
        <v>22</v>
      </c>
      <c r="J25" s="3"/>
      <c r="K25" s="10"/>
    </row>
    <row r="26" spans="2:11" ht="18" customHeight="1">
      <c r="B26" s="8" t="s">
        <v>21</v>
      </c>
      <c r="C26" s="28">
        <v>259</v>
      </c>
      <c r="D26" s="31" t="s">
        <v>148</v>
      </c>
      <c r="E26" s="38">
        <v>12</v>
      </c>
      <c r="F26" s="44">
        <f t="shared" si="0"/>
        <v>19</v>
      </c>
      <c r="G26" s="36">
        <v>8</v>
      </c>
      <c r="H26" s="46">
        <f t="shared" si="1"/>
        <v>23</v>
      </c>
      <c r="I26" s="39">
        <f t="shared" si="2"/>
        <v>20</v>
      </c>
      <c r="J26" s="3"/>
      <c r="K26" s="10"/>
    </row>
    <row r="27" spans="2:11" ht="18" customHeight="1">
      <c r="B27" s="8" t="s">
        <v>22</v>
      </c>
      <c r="C27" s="28">
        <v>7</v>
      </c>
      <c r="D27" s="31" t="s">
        <v>115</v>
      </c>
      <c r="E27" s="38">
        <v>7</v>
      </c>
      <c r="F27" s="44">
        <f t="shared" si="0"/>
        <v>24</v>
      </c>
      <c r="G27" s="36">
        <v>12</v>
      </c>
      <c r="H27" s="46">
        <f t="shared" si="1"/>
        <v>19</v>
      </c>
      <c r="I27" s="39">
        <f t="shared" si="2"/>
        <v>19</v>
      </c>
      <c r="J27" s="3"/>
      <c r="K27" s="10"/>
    </row>
    <row r="28" spans="2:11" ht="18" customHeight="1">
      <c r="B28" s="8" t="s">
        <v>23</v>
      </c>
      <c r="C28" s="28">
        <v>191</v>
      </c>
      <c r="D28" s="27" t="s">
        <v>146</v>
      </c>
      <c r="E28" s="38">
        <v>9</v>
      </c>
      <c r="F28" s="44">
        <f t="shared" si="0"/>
        <v>22</v>
      </c>
      <c r="G28" s="36">
        <v>10</v>
      </c>
      <c r="H28" s="46">
        <f t="shared" si="1"/>
        <v>21</v>
      </c>
      <c r="I28" s="39">
        <f t="shared" si="2"/>
        <v>19</v>
      </c>
      <c r="J28" s="7"/>
      <c r="K28" s="10"/>
    </row>
    <row r="29" spans="2:11" ht="18" customHeight="1">
      <c r="B29" s="8" t="s">
        <v>24</v>
      </c>
      <c r="C29" s="28">
        <v>113</v>
      </c>
      <c r="D29" s="29" t="s">
        <v>140</v>
      </c>
      <c r="E29" s="38">
        <v>8</v>
      </c>
      <c r="F29" s="44">
        <f t="shared" si="0"/>
        <v>23</v>
      </c>
      <c r="G29" s="36">
        <v>7</v>
      </c>
      <c r="H29" s="46">
        <f t="shared" si="1"/>
        <v>24</v>
      </c>
      <c r="I29" s="39">
        <f t="shared" si="2"/>
        <v>15</v>
      </c>
      <c r="J29" s="3"/>
      <c r="K29" s="10"/>
    </row>
    <row r="30" spans="2:11" ht="18" customHeight="1">
      <c r="B30" s="8" t="s">
        <v>25</v>
      </c>
      <c r="C30" s="28">
        <v>131</v>
      </c>
      <c r="D30" s="29" t="s">
        <v>143</v>
      </c>
      <c r="E30" s="38">
        <v>5</v>
      </c>
      <c r="F30" s="44">
        <f t="shared" si="0"/>
        <v>26</v>
      </c>
      <c r="G30" s="36">
        <v>9</v>
      </c>
      <c r="H30" s="46">
        <f t="shared" si="1"/>
        <v>22</v>
      </c>
      <c r="I30" s="39">
        <f t="shared" si="2"/>
        <v>14</v>
      </c>
      <c r="J30" s="3"/>
      <c r="K30" s="10"/>
    </row>
    <row r="31" spans="2:11" ht="18" customHeight="1">
      <c r="B31" s="8" t="s">
        <v>26</v>
      </c>
      <c r="C31" s="34">
        <v>80</v>
      </c>
      <c r="D31" s="29" t="s">
        <v>134</v>
      </c>
      <c r="E31" s="38">
        <v>6</v>
      </c>
      <c r="F31" s="44">
        <f t="shared" si="0"/>
        <v>25</v>
      </c>
      <c r="G31" s="36">
        <v>4</v>
      </c>
      <c r="H31" s="46">
        <f t="shared" si="1"/>
        <v>27</v>
      </c>
      <c r="I31" s="39">
        <f t="shared" si="2"/>
        <v>10</v>
      </c>
      <c r="J31" s="3"/>
      <c r="K31" s="10"/>
    </row>
    <row r="32" spans="2:11" ht="18" customHeight="1">
      <c r="B32" s="8" t="s">
        <v>27</v>
      </c>
      <c r="C32" s="30">
        <v>169</v>
      </c>
      <c r="D32" s="31" t="s">
        <v>145</v>
      </c>
      <c r="E32" s="38">
        <v>10</v>
      </c>
      <c r="F32" s="44">
        <f t="shared" si="0"/>
        <v>21</v>
      </c>
      <c r="G32" s="36">
        <v>0</v>
      </c>
      <c r="H32" s="46">
        <f t="shared" si="1"/>
      </c>
      <c r="I32" s="39">
        <f t="shared" si="2"/>
        <v>10</v>
      </c>
      <c r="J32" s="3"/>
      <c r="K32" s="10"/>
    </row>
    <row r="33" spans="2:11" ht="18" customHeight="1">
      <c r="B33" s="8" t="s">
        <v>28</v>
      </c>
      <c r="C33" s="28">
        <v>222</v>
      </c>
      <c r="D33" s="29" t="s">
        <v>147</v>
      </c>
      <c r="E33" s="38">
        <v>3</v>
      </c>
      <c r="F33" s="44">
        <f t="shared" si="0"/>
        <v>28</v>
      </c>
      <c r="G33" s="36">
        <v>6</v>
      </c>
      <c r="H33" s="46">
        <f t="shared" si="1"/>
        <v>25</v>
      </c>
      <c r="I33" s="39">
        <f t="shared" si="2"/>
        <v>9</v>
      </c>
      <c r="J33" s="3"/>
      <c r="K33" s="10"/>
    </row>
    <row r="34" spans="2:11" ht="18" customHeight="1">
      <c r="B34" s="8" t="s">
        <v>29</v>
      </c>
      <c r="C34" s="30">
        <v>101</v>
      </c>
      <c r="D34" s="29" t="s">
        <v>138</v>
      </c>
      <c r="E34" s="38">
        <v>2</v>
      </c>
      <c r="F34" s="44">
        <f t="shared" si="0"/>
        <v>29</v>
      </c>
      <c r="G34" s="36">
        <v>5</v>
      </c>
      <c r="H34" s="46">
        <f t="shared" si="1"/>
        <v>26</v>
      </c>
      <c r="I34" s="39">
        <f t="shared" si="2"/>
        <v>7</v>
      </c>
      <c r="J34" s="3"/>
      <c r="K34" s="10"/>
    </row>
    <row r="35" spans="2:11" ht="18" customHeight="1">
      <c r="B35" s="8" t="s">
        <v>30</v>
      </c>
      <c r="C35" s="34">
        <v>82</v>
      </c>
      <c r="D35" s="29" t="s">
        <v>135</v>
      </c>
      <c r="E35" s="38">
        <v>4</v>
      </c>
      <c r="F35" s="44">
        <f t="shared" si="0"/>
        <v>27</v>
      </c>
      <c r="G35" s="36">
        <v>2</v>
      </c>
      <c r="H35" s="46">
        <f t="shared" si="1"/>
        <v>29</v>
      </c>
      <c r="I35" s="39">
        <f t="shared" si="2"/>
        <v>6</v>
      </c>
      <c r="J35" s="3"/>
      <c r="K35" s="10"/>
    </row>
    <row r="36" spans="2:11" ht="18" customHeight="1">
      <c r="B36" s="8" t="s">
        <v>31</v>
      </c>
      <c r="C36" s="30">
        <v>92</v>
      </c>
      <c r="D36" s="31" t="s">
        <v>137</v>
      </c>
      <c r="E36" s="38">
        <v>0</v>
      </c>
      <c r="F36" s="44">
        <f t="shared" si="0"/>
      </c>
      <c r="G36" s="36">
        <v>3</v>
      </c>
      <c r="H36" s="46">
        <f t="shared" si="1"/>
        <v>28</v>
      </c>
      <c r="I36" s="39">
        <f t="shared" si="2"/>
        <v>3</v>
      </c>
      <c r="J36" s="3"/>
      <c r="K36" s="10"/>
    </row>
    <row r="37" spans="2:11" ht="18" customHeight="1">
      <c r="B37" s="8" t="s">
        <v>32</v>
      </c>
      <c r="C37" s="28">
        <v>12</v>
      </c>
      <c r="D37" s="31" t="s">
        <v>119</v>
      </c>
      <c r="E37" s="38">
        <v>1</v>
      </c>
      <c r="F37" s="44">
        <f t="shared" si="0"/>
        <v>30</v>
      </c>
      <c r="G37" s="36">
        <v>1</v>
      </c>
      <c r="H37" s="46">
        <f t="shared" si="1"/>
        <v>30</v>
      </c>
      <c r="I37" s="39">
        <f t="shared" si="2"/>
        <v>2</v>
      </c>
      <c r="J37" s="3"/>
      <c r="K37" s="10"/>
    </row>
    <row r="38" spans="2:11" ht="18" customHeight="1">
      <c r="B38" s="8"/>
      <c r="C38" s="28">
        <v>22</v>
      </c>
      <c r="D38" s="29" t="s">
        <v>121</v>
      </c>
      <c r="E38" s="38">
        <v>0</v>
      </c>
      <c r="F38" s="44">
        <f t="shared" si="0"/>
      </c>
      <c r="G38" s="36">
        <v>0</v>
      </c>
      <c r="H38" s="46">
        <f t="shared" si="1"/>
      </c>
      <c r="I38" s="39">
        <f t="shared" si="2"/>
        <v>0</v>
      </c>
      <c r="J38" s="3"/>
      <c r="K38" s="10"/>
    </row>
    <row r="39" spans="2:11" ht="18" customHeight="1">
      <c r="B39" s="8"/>
      <c r="C39" s="28">
        <v>24</v>
      </c>
      <c r="D39" s="31" t="s">
        <v>122</v>
      </c>
      <c r="E39" s="38">
        <v>0</v>
      </c>
      <c r="F39" s="44">
        <f t="shared" si="0"/>
      </c>
      <c r="G39" s="36">
        <v>0</v>
      </c>
      <c r="H39" s="46">
        <f t="shared" si="1"/>
      </c>
      <c r="I39" s="39">
        <f t="shared" si="2"/>
        <v>0</v>
      </c>
      <c r="J39" s="3"/>
      <c r="K39" s="10"/>
    </row>
    <row r="40" spans="2:11" ht="18" customHeight="1">
      <c r="B40" s="8"/>
      <c r="C40" s="30">
        <v>39</v>
      </c>
      <c r="D40" s="31" t="s">
        <v>126</v>
      </c>
      <c r="E40" s="38">
        <v>0</v>
      </c>
      <c r="F40" s="44">
        <f t="shared" si="0"/>
      </c>
      <c r="G40" s="36">
        <v>0</v>
      </c>
      <c r="H40" s="46">
        <f t="shared" si="1"/>
      </c>
      <c r="I40" s="39">
        <f t="shared" si="2"/>
        <v>0</v>
      </c>
      <c r="J40" s="3"/>
      <c r="K40" s="10"/>
    </row>
    <row r="41" spans="2:11" ht="18" customHeight="1">
      <c r="B41" s="8"/>
      <c r="C41" s="34">
        <v>58</v>
      </c>
      <c r="D41" s="29" t="s">
        <v>129</v>
      </c>
      <c r="E41" s="38">
        <v>0</v>
      </c>
      <c r="F41" s="44">
        <f t="shared" si="0"/>
      </c>
      <c r="G41" s="36">
        <v>0</v>
      </c>
      <c r="H41" s="46">
        <f t="shared" si="1"/>
      </c>
      <c r="I41" s="39">
        <f t="shared" si="2"/>
        <v>0</v>
      </c>
      <c r="J41" s="3"/>
      <c r="K41" s="10"/>
    </row>
    <row r="42" spans="2:11" ht="18" customHeight="1">
      <c r="B42" s="8"/>
      <c r="C42" s="30">
        <v>83</v>
      </c>
      <c r="D42" s="31" t="s">
        <v>136</v>
      </c>
      <c r="E42" s="38">
        <v>0</v>
      </c>
      <c r="F42" s="44">
        <f t="shared" si="0"/>
      </c>
      <c r="G42" s="36">
        <v>0</v>
      </c>
      <c r="H42" s="46">
        <f t="shared" si="1"/>
      </c>
      <c r="I42" s="39">
        <f t="shared" si="2"/>
        <v>0</v>
      </c>
      <c r="J42" s="3"/>
      <c r="K42" s="10"/>
    </row>
    <row r="43" spans="2:11" ht="18" customHeight="1">
      <c r="B43" s="8"/>
      <c r="C43" s="28">
        <v>150</v>
      </c>
      <c r="D43" s="31" t="s">
        <v>144</v>
      </c>
      <c r="E43" s="38">
        <v>0</v>
      </c>
      <c r="F43" s="44">
        <f t="shared" si="0"/>
      </c>
      <c r="G43" s="36">
        <v>0</v>
      </c>
      <c r="H43" s="46">
        <f t="shared" si="1"/>
      </c>
      <c r="I43" s="39">
        <f t="shared" si="2"/>
        <v>0</v>
      </c>
      <c r="J43" s="3"/>
      <c r="K43" s="10"/>
    </row>
    <row r="44" spans="2:11" ht="18" customHeight="1" thickBot="1">
      <c r="B44" s="25"/>
      <c r="C44" s="48">
        <v>991</v>
      </c>
      <c r="D44" s="50" t="s">
        <v>149</v>
      </c>
      <c r="E44" s="40">
        <v>0</v>
      </c>
      <c r="F44" s="45">
        <f t="shared" si="0"/>
      </c>
      <c r="G44" s="41">
        <v>0</v>
      </c>
      <c r="H44" s="47">
        <f t="shared" si="1"/>
      </c>
      <c r="I44" s="42">
        <f t="shared" si="2"/>
        <v>0</v>
      </c>
      <c r="J44" s="3"/>
      <c r="K44" s="10"/>
    </row>
    <row r="45" ht="12.75">
      <c r="I45" s="9"/>
    </row>
  </sheetData>
  <mergeCells count="8">
    <mergeCell ref="B2:I2"/>
    <mergeCell ref="D3:G3"/>
    <mergeCell ref="G5:H5"/>
    <mergeCell ref="I5:I6"/>
    <mergeCell ref="B5:B6"/>
    <mergeCell ref="C5:C6"/>
    <mergeCell ref="D5:D6"/>
    <mergeCell ref="E5:F5"/>
  </mergeCells>
  <printOptions horizontalCentered="1"/>
  <pageMargins left="0.5905511811023623" right="0.5905511811023623" top="0.5905511811023623" bottom="0.5905511811023623" header="0" footer="0"/>
  <pageSetup fitToHeight="1" fitToWidth="1" horizontalDpi="300" verticalDpi="300" orientation="portrait" paperSize="9" scale="92" r:id="rId1"/>
  <rowBreaks count="1" manualBreakCount="1">
    <brk id="41" min="1" max="6" man="1"/>
  </rowBreaks>
  <colBreaks count="1" manualBreakCount="1">
    <brk id="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>
    <tabColor indexed="47"/>
  </sheetPr>
  <dimension ref="B1:N4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57421875" style="0" customWidth="1"/>
    <col min="2" max="2" width="8.7109375" style="2" customWidth="1"/>
    <col min="3" max="3" width="8.7109375" style="1" customWidth="1"/>
    <col min="4" max="4" width="30.00390625" style="0" customWidth="1"/>
    <col min="5" max="9" width="8.7109375" style="0" customWidth="1"/>
    <col min="10" max="10" width="2.140625" style="0" customWidth="1"/>
    <col min="11" max="16384" width="11.421875" style="0" customWidth="1"/>
  </cols>
  <sheetData>
    <row r="1" spans="2:9" ht="21" customHeight="1" thickBot="1">
      <c r="B1" s="12" t="s">
        <v>37</v>
      </c>
      <c r="D1" s="21" t="s">
        <v>34</v>
      </c>
      <c r="E1" s="19"/>
      <c r="F1" s="19"/>
      <c r="G1" s="18"/>
      <c r="H1" s="13"/>
      <c r="I1" s="14" t="str">
        <f>'MX 50'!I1</f>
        <v>Dalečín I - 24. 05. 2008</v>
      </c>
    </row>
    <row r="2" spans="2:10" s="3" customFormat="1" ht="57.75" customHeight="1" thickBot="1" thickTop="1">
      <c r="B2" s="53" t="s">
        <v>50</v>
      </c>
      <c r="C2" s="54"/>
      <c r="D2" s="54"/>
      <c r="E2" s="54"/>
      <c r="F2" s="54"/>
      <c r="G2" s="54"/>
      <c r="H2" s="54"/>
      <c r="I2" s="55"/>
      <c r="J2" s="11"/>
    </row>
    <row r="3" spans="2:10" s="3" customFormat="1" ht="24" customHeight="1" thickTop="1">
      <c r="B3" s="16" t="str">
        <f>'MX 50'!B3</f>
        <v>  </v>
      </c>
      <c r="C3" s="15"/>
      <c r="D3" s="66" t="s">
        <v>42</v>
      </c>
      <c r="E3" s="66"/>
      <c r="F3" s="66"/>
      <c r="G3" s="66"/>
      <c r="H3" s="15"/>
      <c r="I3" s="17"/>
      <c r="J3" s="4"/>
    </row>
    <row r="4" spans="2:10" s="3" customFormat="1" ht="9.75" customHeight="1" thickBot="1">
      <c r="B4" s="4"/>
      <c r="C4" s="4"/>
      <c r="D4" s="4"/>
      <c r="E4" s="4"/>
      <c r="F4" s="4"/>
      <c r="G4" s="4"/>
      <c r="H4" s="4"/>
      <c r="I4" s="4"/>
      <c r="J4" s="4"/>
    </row>
    <row r="5" spans="2:10" ht="18" customHeight="1">
      <c r="B5" s="56" t="s">
        <v>49</v>
      </c>
      <c r="C5" s="58" t="s">
        <v>38</v>
      </c>
      <c r="D5" s="60" t="s">
        <v>1</v>
      </c>
      <c r="E5" s="64" t="s">
        <v>46</v>
      </c>
      <c r="F5" s="65"/>
      <c r="G5" s="64" t="s">
        <v>47</v>
      </c>
      <c r="H5" s="65"/>
      <c r="I5" s="62" t="s">
        <v>35</v>
      </c>
      <c r="J5" s="5"/>
    </row>
    <row r="6" spans="2:10" ht="18" customHeight="1" thickBot="1">
      <c r="B6" s="57"/>
      <c r="C6" s="59"/>
      <c r="D6" s="61"/>
      <c r="E6" s="22" t="s">
        <v>48</v>
      </c>
      <c r="F6" s="23" t="s">
        <v>0</v>
      </c>
      <c r="G6" s="22" t="s">
        <v>48</v>
      </c>
      <c r="H6" s="23" t="s">
        <v>0</v>
      </c>
      <c r="I6" s="63"/>
      <c r="J6" s="5"/>
    </row>
    <row r="7" spans="2:10" ht="18" customHeight="1" thickTop="1">
      <c r="B7" s="24" t="s">
        <v>2</v>
      </c>
      <c r="C7" s="51">
        <v>116</v>
      </c>
      <c r="D7" s="27" t="s">
        <v>172</v>
      </c>
      <c r="E7" s="35">
        <v>35</v>
      </c>
      <c r="F7" s="43">
        <f aca="true" t="shared" si="0" ref="F7:F39">IF(E7=0,"",RANK(E7,$E$7:$E$39))</f>
        <v>1</v>
      </c>
      <c r="G7" s="36">
        <v>35</v>
      </c>
      <c r="H7" s="46">
        <f aca="true" t="shared" si="1" ref="H7:H39">IF(G7=0,"",RANK(G7,$G$7:$G$39))</f>
        <v>1</v>
      </c>
      <c r="I7" s="37">
        <f aca="true" t="shared" si="2" ref="I7:I39">E7+G7</f>
        <v>70</v>
      </c>
      <c r="J7" s="6"/>
    </row>
    <row r="8" spans="2:10" ht="18" customHeight="1">
      <c r="B8" s="8" t="s">
        <v>3</v>
      </c>
      <c r="C8" s="28">
        <v>3</v>
      </c>
      <c r="D8" s="29" t="s">
        <v>150</v>
      </c>
      <c r="E8" s="38">
        <v>28</v>
      </c>
      <c r="F8" s="44">
        <f t="shared" si="0"/>
        <v>4</v>
      </c>
      <c r="G8" s="36">
        <v>32</v>
      </c>
      <c r="H8" s="46">
        <f t="shared" si="1"/>
        <v>2</v>
      </c>
      <c r="I8" s="39">
        <f t="shared" si="2"/>
        <v>60</v>
      </c>
      <c r="J8" s="6"/>
    </row>
    <row r="9" spans="2:10" ht="18" customHeight="1">
      <c r="B9" s="8" t="s">
        <v>4</v>
      </c>
      <c r="C9" s="28">
        <v>22</v>
      </c>
      <c r="D9" s="31" t="s">
        <v>157</v>
      </c>
      <c r="E9" s="38">
        <v>30</v>
      </c>
      <c r="F9" s="44">
        <f t="shared" si="0"/>
        <v>3</v>
      </c>
      <c r="G9" s="36">
        <v>30</v>
      </c>
      <c r="H9" s="46">
        <f t="shared" si="1"/>
        <v>3</v>
      </c>
      <c r="I9" s="39">
        <f t="shared" si="2"/>
        <v>60</v>
      </c>
      <c r="J9" s="6"/>
    </row>
    <row r="10" spans="2:10" ht="18" customHeight="1">
      <c r="B10" s="8" t="s">
        <v>5</v>
      </c>
      <c r="C10" s="28">
        <v>44</v>
      </c>
      <c r="D10" s="31" t="s">
        <v>163</v>
      </c>
      <c r="E10" s="38">
        <v>26</v>
      </c>
      <c r="F10" s="44">
        <f t="shared" si="0"/>
        <v>5</v>
      </c>
      <c r="G10" s="36">
        <v>28</v>
      </c>
      <c r="H10" s="46">
        <f t="shared" si="1"/>
        <v>4</v>
      </c>
      <c r="I10" s="39">
        <f t="shared" si="2"/>
        <v>54</v>
      </c>
      <c r="J10" s="7"/>
    </row>
    <row r="11" spans="2:10" ht="18" customHeight="1">
      <c r="B11" s="8" t="s">
        <v>6</v>
      </c>
      <c r="C11" s="30">
        <v>121</v>
      </c>
      <c r="D11" s="31" t="s">
        <v>173</v>
      </c>
      <c r="E11" s="38">
        <v>32</v>
      </c>
      <c r="F11" s="44">
        <f t="shared" si="0"/>
        <v>2</v>
      </c>
      <c r="G11" s="36">
        <v>22</v>
      </c>
      <c r="H11" s="46">
        <f t="shared" si="1"/>
        <v>9</v>
      </c>
      <c r="I11" s="39">
        <f t="shared" si="2"/>
        <v>54</v>
      </c>
      <c r="J11" s="6"/>
    </row>
    <row r="12" spans="2:10" ht="18" customHeight="1">
      <c r="B12" s="8" t="s">
        <v>7</v>
      </c>
      <c r="C12" s="28">
        <v>24</v>
      </c>
      <c r="D12" s="31" t="s">
        <v>158</v>
      </c>
      <c r="E12" s="38">
        <v>23</v>
      </c>
      <c r="F12" s="44">
        <f t="shared" si="0"/>
        <v>8</v>
      </c>
      <c r="G12" s="36">
        <v>26</v>
      </c>
      <c r="H12" s="46">
        <f t="shared" si="1"/>
        <v>5</v>
      </c>
      <c r="I12" s="39">
        <f t="shared" si="2"/>
        <v>49</v>
      </c>
      <c r="J12" s="7"/>
    </row>
    <row r="13" spans="2:10" ht="18" customHeight="1">
      <c r="B13" s="8" t="s">
        <v>8</v>
      </c>
      <c r="C13" s="30">
        <v>471</v>
      </c>
      <c r="D13" s="31" t="s">
        <v>181</v>
      </c>
      <c r="E13" s="38">
        <v>24</v>
      </c>
      <c r="F13" s="44">
        <f t="shared" si="0"/>
        <v>7</v>
      </c>
      <c r="G13" s="36">
        <v>25</v>
      </c>
      <c r="H13" s="46">
        <f t="shared" si="1"/>
        <v>6</v>
      </c>
      <c r="I13" s="39">
        <f t="shared" si="2"/>
        <v>49</v>
      </c>
      <c r="J13" s="7"/>
    </row>
    <row r="14" spans="2:14" ht="18" customHeight="1">
      <c r="B14" s="8" t="s">
        <v>9</v>
      </c>
      <c r="C14" s="28">
        <v>10</v>
      </c>
      <c r="D14" s="33" t="s">
        <v>153</v>
      </c>
      <c r="E14" s="38">
        <v>21</v>
      </c>
      <c r="F14" s="44">
        <f t="shared" si="0"/>
        <v>10</v>
      </c>
      <c r="G14" s="36">
        <v>24</v>
      </c>
      <c r="H14" s="46">
        <f t="shared" si="1"/>
        <v>7</v>
      </c>
      <c r="I14" s="39">
        <f t="shared" si="2"/>
        <v>45</v>
      </c>
      <c r="J14" s="6"/>
      <c r="N14" s="20"/>
    </row>
    <row r="15" spans="2:10" ht="18" customHeight="1">
      <c r="B15" s="8" t="s">
        <v>10</v>
      </c>
      <c r="C15" s="30">
        <v>40</v>
      </c>
      <c r="D15" s="31" t="s">
        <v>161</v>
      </c>
      <c r="E15" s="38">
        <v>22</v>
      </c>
      <c r="F15" s="44">
        <f t="shared" si="0"/>
        <v>9</v>
      </c>
      <c r="G15" s="36">
        <v>21</v>
      </c>
      <c r="H15" s="46">
        <f t="shared" si="1"/>
        <v>10</v>
      </c>
      <c r="I15" s="39">
        <f t="shared" si="2"/>
        <v>43</v>
      </c>
      <c r="J15" s="7"/>
    </row>
    <row r="16" spans="2:10" ht="18" customHeight="1">
      <c r="B16" s="8" t="s">
        <v>11</v>
      </c>
      <c r="C16" s="28">
        <v>141</v>
      </c>
      <c r="D16" s="29" t="s">
        <v>176</v>
      </c>
      <c r="E16" s="38">
        <v>15</v>
      </c>
      <c r="F16" s="44">
        <f t="shared" si="0"/>
        <v>16</v>
      </c>
      <c r="G16" s="36">
        <v>23</v>
      </c>
      <c r="H16" s="46">
        <f t="shared" si="1"/>
        <v>8</v>
      </c>
      <c r="I16" s="39">
        <f t="shared" si="2"/>
        <v>38</v>
      </c>
      <c r="J16" s="7"/>
    </row>
    <row r="17" spans="2:10" ht="18" customHeight="1">
      <c r="B17" s="8" t="s">
        <v>12</v>
      </c>
      <c r="C17" s="28">
        <v>173</v>
      </c>
      <c r="D17" s="29" t="s">
        <v>178</v>
      </c>
      <c r="E17" s="38">
        <v>18</v>
      </c>
      <c r="F17" s="44">
        <f t="shared" si="0"/>
        <v>13</v>
      </c>
      <c r="G17" s="36">
        <v>20</v>
      </c>
      <c r="H17" s="46">
        <f t="shared" si="1"/>
        <v>11</v>
      </c>
      <c r="I17" s="39">
        <f t="shared" si="2"/>
        <v>38</v>
      </c>
      <c r="J17" s="7"/>
    </row>
    <row r="18" spans="2:10" ht="18" customHeight="1">
      <c r="B18" s="8" t="s">
        <v>13</v>
      </c>
      <c r="C18" s="28">
        <v>36</v>
      </c>
      <c r="D18" s="31" t="s">
        <v>160</v>
      </c>
      <c r="E18" s="38">
        <v>19</v>
      </c>
      <c r="F18" s="44">
        <f t="shared" si="0"/>
        <v>12</v>
      </c>
      <c r="G18" s="36">
        <v>18</v>
      </c>
      <c r="H18" s="46">
        <f t="shared" si="1"/>
        <v>13</v>
      </c>
      <c r="I18" s="39">
        <f t="shared" si="2"/>
        <v>37</v>
      </c>
      <c r="J18" s="7"/>
    </row>
    <row r="19" spans="2:10" ht="18" customHeight="1">
      <c r="B19" s="8" t="s">
        <v>14</v>
      </c>
      <c r="C19" s="34">
        <v>69</v>
      </c>
      <c r="D19" s="29" t="s">
        <v>167</v>
      </c>
      <c r="E19" s="38">
        <v>20</v>
      </c>
      <c r="F19" s="44">
        <f t="shared" si="0"/>
        <v>11</v>
      </c>
      <c r="G19" s="36">
        <v>14</v>
      </c>
      <c r="H19" s="46">
        <f t="shared" si="1"/>
        <v>17</v>
      </c>
      <c r="I19" s="39">
        <f t="shared" si="2"/>
        <v>34</v>
      </c>
      <c r="J19" s="3"/>
    </row>
    <row r="20" spans="2:10" ht="18" customHeight="1">
      <c r="B20" s="8" t="s">
        <v>15</v>
      </c>
      <c r="C20" s="34">
        <v>100</v>
      </c>
      <c r="D20" s="29" t="s">
        <v>171</v>
      </c>
      <c r="E20" s="38">
        <v>13</v>
      </c>
      <c r="F20" s="44">
        <f t="shared" si="0"/>
        <v>18</v>
      </c>
      <c r="G20" s="36">
        <v>19</v>
      </c>
      <c r="H20" s="46">
        <f t="shared" si="1"/>
        <v>12</v>
      </c>
      <c r="I20" s="39">
        <f t="shared" si="2"/>
        <v>32</v>
      </c>
      <c r="J20" s="3"/>
    </row>
    <row r="21" spans="2:10" ht="18" customHeight="1">
      <c r="B21" s="8" t="s">
        <v>16</v>
      </c>
      <c r="C21" s="28">
        <v>43</v>
      </c>
      <c r="D21" s="29" t="s">
        <v>162</v>
      </c>
      <c r="E21" s="38">
        <v>16</v>
      </c>
      <c r="F21" s="44">
        <f t="shared" si="0"/>
        <v>15</v>
      </c>
      <c r="G21" s="36">
        <v>16</v>
      </c>
      <c r="H21" s="46">
        <f t="shared" si="1"/>
        <v>15</v>
      </c>
      <c r="I21" s="39">
        <f t="shared" si="2"/>
        <v>32</v>
      </c>
      <c r="J21" s="3"/>
    </row>
    <row r="22" spans="2:11" ht="18" customHeight="1">
      <c r="B22" s="8" t="s">
        <v>17</v>
      </c>
      <c r="C22" s="26">
        <v>122</v>
      </c>
      <c r="D22" s="33" t="s">
        <v>174</v>
      </c>
      <c r="E22" s="38">
        <v>17</v>
      </c>
      <c r="F22" s="44">
        <f t="shared" si="0"/>
        <v>14</v>
      </c>
      <c r="G22" s="36">
        <v>15</v>
      </c>
      <c r="H22" s="46">
        <f t="shared" si="1"/>
        <v>16</v>
      </c>
      <c r="I22" s="39">
        <f t="shared" si="2"/>
        <v>32</v>
      </c>
      <c r="J22" s="3"/>
      <c r="K22" s="10"/>
    </row>
    <row r="23" spans="2:11" ht="18" customHeight="1">
      <c r="B23" s="8" t="s">
        <v>18</v>
      </c>
      <c r="C23" s="32">
        <v>221</v>
      </c>
      <c r="D23" s="27" t="s">
        <v>180</v>
      </c>
      <c r="E23" s="38">
        <v>12</v>
      </c>
      <c r="F23" s="44">
        <f t="shared" si="0"/>
        <v>19</v>
      </c>
      <c r="G23" s="36">
        <v>17</v>
      </c>
      <c r="H23" s="46">
        <f t="shared" si="1"/>
        <v>14</v>
      </c>
      <c r="I23" s="39">
        <f t="shared" si="2"/>
        <v>29</v>
      </c>
      <c r="J23" s="3"/>
      <c r="K23" s="10"/>
    </row>
    <row r="24" spans="2:11" ht="18" customHeight="1">
      <c r="B24" s="8" t="s">
        <v>19</v>
      </c>
      <c r="C24" s="30">
        <v>7</v>
      </c>
      <c r="D24" s="29" t="s">
        <v>151</v>
      </c>
      <c r="E24" s="38">
        <v>14</v>
      </c>
      <c r="F24" s="44">
        <f t="shared" si="0"/>
        <v>17</v>
      </c>
      <c r="G24" s="36">
        <v>13</v>
      </c>
      <c r="H24" s="46">
        <f t="shared" si="1"/>
        <v>18</v>
      </c>
      <c r="I24" s="39">
        <f t="shared" si="2"/>
        <v>27</v>
      </c>
      <c r="J24" s="7"/>
      <c r="K24" s="10"/>
    </row>
    <row r="25" spans="2:11" ht="18" customHeight="1">
      <c r="B25" s="8" t="s">
        <v>20</v>
      </c>
      <c r="C25" s="28">
        <v>284</v>
      </c>
      <c r="D25" s="31" t="s">
        <v>114</v>
      </c>
      <c r="E25" s="38">
        <v>25</v>
      </c>
      <c r="F25" s="44">
        <f t="shared" si="0"/>
        <v>6</v>
      </c>
      <c r="G25" s="36">
        <v>0</v>
      </c>
      <c r="H25" s="46">
        <f t="shared" si="1"/>
      </c>
      <c r="I25" s="39">
        <f t="shared" si="2"/>
        <v>25</v>
      </c>
      <c r="J25" s="3"/>
      <c r="K25" s="10"/>
    </row>
    <row r="26" spans="2:11" ht="18" customHeight="1">
      <c r="B26" s="8" t="s">
        <v>21</v>
      </c>
      <c r="C26" s="28">
        <v>17</v>
      </c>
      <c r="D26" s="29" t="s">
        <v>155</v>
      </c>
      <c r="E26" s="38">
        <v>10</v>
      </c>
      <c r="F26" s="44">
        <f t="shared" si="0"/>
        <v>21</v>
      </c>
      <c r="G26" s="36">
        <v>11</v>
      </c>
      <c r="H26" s="46">
        <f t="shared" si="1"/>
        <v>20</v>
      </c>
      <c r="I26" s="39">
        <f t="shared" si="2"/>
        <v>21</v>
      </c>
      <c r="J26" s="3"/>
      <c r="K26" s="10"/>
    </row>
    <row r="27" spans="2:11" ht="18" customHeight="1">
      <c r="B27" s="8" t="s">
        <v>22</v>
      </c>
      <c r="C27" s="30">
        <v>127</v>
      </c>
      <c r="D27" s="29" t="s">
        <v>175</v>
      </c>
      <c r="E27" s="38">
        <v>8</v>
      </c>
      <c r="F27" s="44">
        <f t="shared" si="0"/>
        <v>23</v>
      </c>
      <c r="G27" s="36">
        <v>12</v>
      </c>
      <c r="H27" s="46">
        <f t="shared" si="1"/>
        <v>19</v>
      </c>
      <c r="I27" s="39">
        <f t="shared" si="2"/>
        <v>20</v>
      </c>
      <c r="J27" s="3"/>
      <c r="K27" s="10"/>
    </row>
    <row r="28" spans="2:11" ht="18" customHeight="1">
      <c r="B28" s="8" t="s">
        <v>23</v>
      </c>
      <c r="C28" s="30">
        <v>21</v>
      </c>
      <c r="D28" s="33" t="s">
        <v>156</v>
      </c>
      <c r="E28" s="38">
        <v>11</v>
      </c>
      <c r="F28" s="44">
        <f t="shared" si="0"/>
        <v>20</v>
      </c>
      <c r="G28" s="36">
        <v>9</v>
      </c>
      <c r="H28" s="46">
        <f t="shared" si="1"/>
        <v>22</v>
      </c>
      <c r="I28" s="39">
        <f t="shared" si="2"/>
        <v>20</v>
      </c>
      <c r="J28" s="7"/>
      <c r="K28" s="10"/>
    </row>
    <row r="29" spans="2:11" ht="18" customHeight="1">
      <c r="B29" s="8" t="s">
        <v>24</v>
      </c>
      <c r="C29" s="28">
        <v>157</v>
      </c>
      <c r="D29" s="29" t="s">
        <v>177</v>
      </c>
      <c r="E29" s="38">
        <v>6</v>
      </c>
      <c r="F29" s="44">
        <f t="shared" si="0"/>
        <v>25</v>
      </c>
      <c r="G29" s="36">
        <v>10</v>
      </c>
      <c r="H29" s="46">
        <f t="shared" si="1"/>
        <v>21</v>
      </c>
      <c r="I29" s="39">
        <f t="shared" si="2"/>
        <v>16</v>
      </c>
      <c r="J29" s="3"/>
      <c r="K29" s="10"/>
    </row>
    <row r="30" spans="2:11" ht="18" customHeight="1">
      <c r="B30" s="8" t="s">
        <v>25</v>
      </c>
      <c r="C30" s="28">
        <v>8</v>
      </c>
      <c r="D30" s="29" t="s">
        <v>152</v>
      </c>
      <c r="E30" s="38">
        <v>7</v>
      </c>
      <c r="F30" s="44">
        <f t="shared" si="0"/>
        <v>24</v>
      </c>
      <c r="G30" s="36">
        <v>7</v>
      </c>
      <c r="H30" s="46">
        <f t="shared" si="1"/>
        <v>24</v>
      </c>
      <c r="I30" s="39">
        <f t="shared" si="2"/>
        <v>14</v>
      </c>
      <c r="J30" s="3"/>
      <c r="K30" s="10"/>
    </row>
    <row r="31" spans="2:11" ht="18" customHeight="1">
      <c r="B31" s="8" t="s">
        <v>26</v>
      </c>
      <c r="C31" s="28">
        <v>97</v>
      </c>
      <c r="D31" s="31" t="s">
        <v>170</v>
      </c>
      <c r="E31" s="38">
        <v>9</v>
      </c>
      <c r="F31" s="44">
        <f t="shared" si="0"/>
        <v>22</v>
      </c>
      <c r="G31" s="36">
        <v>3</v>
      </c>
      <c r="H31" s="46">
        <f t="shared" si="1"/>
        <v>28</v>
      </c>
      <c r="I31" s="39">
        <f t="shared" si="2"/>
        <v>12</v>
      </c>
      <c r="J31" s="3"/>
      <c r="K31" s="10"/>
    </row>
    <row r="32" spans="2:11" ht="18" customHeight="1">
      <c r="B32" s="8" t="s">
        <v>27</v>
      </c>
      <c r="C32" s="28">
        <v>90</v>
      </c>
      <c r="D32" s="31" t="s">
        <v>168</v>
      </c>
      <c r="E32" s="38">
        <v>4</v>
      </c>
      <c r="F32" s="44">
        <f t="shared" si="0"/>
        <v>27</v>
      </c>
      <c r="G32" s="36">
        <v>6</v>
      </c>
      <c r="H32" s="46">
        <f t="shared" si="1"/>
        <v>25</v>
      </c>
      <c r="I32" s="39">
        <f t="shared" si="2"/>
        <v>10</v>
      </c>
      <c r="J32" s="3"/>
      <c r="K32" s="10"/>
    </row>
    <row r="33" spans="2:11" ht="18" customHeight="1">
      <c r="B33" s="8" t="s">
        <v>28</v>
      </c>
      <c r="C33" s="28">
        <v>29</v>
      </c>
      <c r="D33" s="29" t="s">
        <v>159</v>
      </c>
      <c r="E33" s="38">
        <v>0</v>
      </c>
      <c r="F33" s="44">
        <f t="shared" si="0"/>
      </c>
      <c r="G33" s="36">
        <v>8</v>
      </c>
      <c r="H33" s="46">
        <f t="shared" si="1"/>
        <v>23</v>
      </c>
      <c r="I33" s="39">
        <f t="shared" si="2"/>
        <v>8</v>
      </c>
      <c r="J33" s="3"/>
      <c r="K33" s="10"/>
    </row>
    <row r="34" spans="2:11" ht="18" customHeight="1">
      <c r="B34" s="8" t="s">
        <v>29</v>
      </c>
      <c r="C34" s="28">
        <v>16</v>
      </c>
      <c r="D34" s="29" t="s">
        <v>154</v>
      </c>
      <c r="E34" s="38">
        <v>3</v>
      </c>
      <c r="F34" s="44">
        <f t="shared" si="0"/>
        <v>28</v>
      </c>
      <c r="G34" s="36">
        <v>5</v>
      </c>
      <c r="H34" s="46">
        <f t="shared" si="1"/>
        <v>26</v>
      </c>
      <c r="I34" s="39">
        <f t="shared" si="2"/>
        <v>8</v>
      </c>
      <c r="J34" s="3"/>
      <c r="K34" s="10"/>
    </row>
    <row r="35" spans="2:11" ht="18" customHeight="1">
      <c r="B35" s="8" t="s">
        <v>30</v>
      </c>
      <c r="C35" s="28">
        <v>68</v>
      </c>
      <c r="D35" s="29" t="s">
        <v>166</v>
      </c>
      <c r="E35" s="38">
        <v>2</v>
      </c>
      <c r="F35" s="44">
        <f t="shared" si="0"/>
        <v>29</v>
      </c>
      <c r="G35" s="36">
        <v>4</v>
      </c>
      <c r="H35" s="46">
        <f t="shared" si="1"/>
        <v>27</v>
      </c>
      <c r="I35" s="39">
        <f t="shared" si="2"/>
        <v>6</v>
      </c>
      <c r="J35" s="3"/>
      <c r="K35" s="10"/>
    </row>
    <row r="36" spans="2:11" ht="18" customHeight="1">
      <c r="B36" s="8" t="s">
        <v>31</v>
      </c>
      <c r="C36" s="30">
        <v>50</v>
      </c>
      <c r="D36" s="31" t="s">
        <v>165</v>
      </c>
      <c r="E36" s="38">
        <v>5</v>
      </c>
      <c r="F36" s="44">
        <f t="shared" si="0"/>
        <v>26</v>
      </c>
      <c r="G36" s="36">
        <v>0</v>
      </c>
      <c r="H36" s="46">
        <f t="shared" si="1"/>
      </c>
      <c r="I36" s="39">
        <f t="shared" si="2"/>
        <v>5</v>
      </c>
      <c r="J36" s="3"/>
      <c r="K36" s="10"/>
    </row>
    <row r="37" spans="2:11" ht="18" customHeight="1">
      <c r="B37" s="8" t="s">
        <v>32</v>
      </c>
      <c r="C37" s="34">
        <v>96</v>
      </c>
      <c r="D37" s="29" t="s">
        <v>169</v>
      </c>
      <c r="E37" s="38">
        <v>0</v>
      </c>
      <c r="F37" s="44">
        <f t="shared" si="0"/>
      </c>
      <c r="G37" s="36">
        <v>2</v>
      </c>
      <c r="H37" s="46">
        <f t="shared" si="1"/>
        <v>29</v>
      </c>
      <c r="I37" s="39">
        <f t="shared" si="2"/>
        <v>2</v>
      </c>
      <c r="J37" s="3"/>
      <c r="K37" s="10"/>
    </row>
    <row r="38" spans="2:11" ht="18" customHeight="1">
      <c r="B38" s="8" t="s">
        <v>33</v>
      </c>
      <c r="C38" s="28">
        <v>196</v>
      </c>
      <c r="D38" s="31" t="s">
        <v>179</v>
      </c>
      <c r="E38" s="38">
        <v>1</v>
      </c>
      <c r="F38" s="44">
        <f t="shared" si="0"/>
        <v>30</v>
      </c>
      <c r="G38" s="36">
        <v>0</v>
      </c>
      <c r="H38" s="46">
        <f t="shared" si="1"/>
      </c>
      <c r="I38" s="39">
        <f t="shared" si="2"/>
        <v>1</v>
      </c>
      <c r="J38" s="3"/>
      <c r="K38" s="10"/>
    </row>
    <row r="39" spans="2:11" ht="18" customHeight="1" thickBot="1">
      <c r="B39" s="25"/>
      <c r="C39" s="52">
        <v>49</v>
      </c>
      <c r="D39" s="50" t="s">
        <v>164</v>
      </c>
      <c r="E39" s="40">
        <v>0</v>
      </c>
      <c r="F39" s="45">
        <f t="shared" si="0"/>
      </c>
      <c r="G39" s="41">
        <v>0</v>
      </c>
      <c r="H39" s="47">
        <f t="shared" si="1"/>
      </c>
      <c r="I39" s="42">
        <f t="shared" si="2"/>
        <v>0</v>
      </c>
      <c r="J39" s="3"/>
      <c r="K39" s="10"/>
    </row>
    <row r="40" ht="12.75">
      <c r="I40" s="9"/>
    </row>
  </sheetData>
  <mergeCells count="8">
    <mergeCell ref="B2:I2"/>
    <mergeCell ref="D3:G3"/>
    <mergeCell ref="G5:H5"/>
    <mergeCell ref="I5:I6"/>
    <mergeCell ref="B5:B6"/>
    <mergeCell ref="C5:C6"/>
    <mergeCell ref="D5:D6"/>
    <mergeCell ref="E5:F5"/>
  </mergeCells>
  <printOptions horizontalCentered="1"/>
  <pageMargins left="0.5905511811023623" right="0.5905511811023623" top="0.5905511811023623" bottom="0.5905511811023623" header="0" footer="0"/>
  <pageSetup horizontalDpi="1200" verticalDpi="12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>
    <tabColor indexed="45"/>
    <pageSetUpPr fitToPage="1"/>
  </sheetPr>
  <dimension ref="B1:N1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57421875" style="0" customWidth="1"/>
    <col min="2" max="2" width="8.7109375" style="2" customWidth="1"/>
    <col min="3" max="3" width="8.7109375" style="1" customWidth="1"/>
    <col min="4" max="4" width="30.00390625" style="0" customWidth="1"/>
    <col min="5" max="9" width="8.7109375" style="0" customWidth="1"/>
    <col min="10" max="10" width="2.140625" style="0" customWidth="1"/>
    <col min="11" max="16384" width="11.421875" style="0" customWidth="1"/>
  </cols>
  <sheetData>
    <row r="1" spans="2:9" ht="21" customHeight="1" thickBot="1">
      <c r="B1" s="12" t="s">
        <v>37</v>
      </c>
      <c r="D1" s="21" t="s">
        <v>34</v>
      </c>
      <c r="E1" s="19"/>
      <c r="F1" s="19"/>
      <c r="G1" s="18"/>
      <c r="H1" s="13"/>
      <c r="I1" s="14" t="str">
        <f>'MX 50'!I1</f>
        <v>Dalečín I - 24. 05. 2008</v>
      </c>
    </row>
    <row r="2" spans="2:10" s="3" customFormat="1" ht="57.75" customHeight="1" thickBot="1" thickTop="1">
      <c r="B2" s="53" t="s">
        <v>50</v>
      </c>
      <c r="C2" s="54"/>
      <c r="D2" s="54"/>
      <c r="E2" s="54"/>
      <c r="F2" s="54"/>
      <c r="G2" s="54"/>
      <c r="H2" s="54"/>
      <c r="I2" s="55"/>
      <c r="J2" s="11"/>
    </row>
    <row r="3" spans="2:10" s="3" customFormat="1" ht="24" customHeight="1" thickTop="1">
      <c r="B3" s="16" t="str">
        <f>'MX 50'!B3</f>
        <v>  </v>
      </c>
      <c r="C3" s="15"/>
      <c r="D3" s="66" t="s">
        <v>51</v>
      </c>
      <c r="E3" s="66"/>
      <c r="F3" s="66"/>
      <c r="G3" s="66"/>
      <c r="H3" s="15"/>
      <c r="I3" s="17"/>
      <c r="J3" s="4"/>
    </row>
    <row r="4" spans="2:10" s="3" customFormat="1" ht="9.75" customHeight="1" thickBot="1">
      <c r="B4" s="4"/>
      <c r="C4" s="4"/>
      <c r="D4" s="4"/>
      <c r="E4" s="4"/>
      <c r="F4" s="4"/>
      <c r="G4" s="4"/>
      <c r="H4" s="4"/>
      <c r="I4" s="4"/>
      <c r="J4" s="4"/>
    </row>
    <row r="5" spans="2:10" ht="18" customHeight="1">
      <c r="B5" s="56" t="s">
        <v>49</v>
      </c>
      <c r="C5" s="58" t="s">
        <v>38</v>
      </c>
      <c r="D5" s="60" t="s">
        <v>1</v>
      </c>
      <c r="E5" s="64" t="s">
        <v>46</v>
      </c>
      <c r="F5" s="65"/>
      <c r="G5" s="64" t="s">
        <v>47</v>
      </c>
      <c r="H5" s="65"/>
      <c r="I5" s="62" t="s">
        <v>35</v>
      </c>
      <c r="J5" s="5"/>
    </row>
    <row r="6" spans="2:10" ht="18" customHeight="1" thickBot="1">
      <c r="B6" s="57"/>
      <c r="C6" s="59"/>
      <c r="D6" s="61"/>
      <c r="E6" s="22" t="s">
        <v>48</v>
      </c>
      <c r="F6" s="23" t="s">
        <v>0</v>
      </c>
      <c r="G6" s="22" t="s">
        <v>48</v>
      </c>
      <c r="H6" s="23" t="s">
        <v>0</v>
      </c>
      <c r="I6" s="63"/>
      <c r="J6" s="5"/>
    </row>
    <row r="7" spans="2:10" ht="18" customHeight="1" thickTop="1">
      <c r="B7" s="24" t="s">
        <v>2</v>
      </c>
      <c r="C7" s="32">
        <v>57</v>
      </c>
      <c r="D7" s="33" t="s">
        <v>195</v>
      </c>
      <c r="E7" s="35">
        <v>35</v>
      </c>
      <c r="F7" s="43">
        <f aca="true" t="shared" si="0" ref="F7:F16">IF(E7=0,"",RANK(E7,$E$7:$E$16))</f>
        <v>1</v>
      </c>
      <c r="G7" s="36">
        <v>35</v>
      </c>
      <c r="H7" s="46">
        <f aca="true" t="shared" si="1" ref="H7:H16">IF(G7=0,"",RANK(G7,$G$7:$G$16))</f>
        <v>1</v>
      </c>
      <c r="I7" s="37">
        <f aca="true" t="shared" si="2" ref="I7:I16">E7+G7</f>
        <v>70</v>
      </c>
      <c r="J7" s="6"/>
    </row>
    <row r="8" spans="2:10" ht="18" customHeight="1">
      <c r="B8" s="8" t="s">
        <v>3</v>
      </c>
      <c r="C8" s="28">
        <v>42</v>
      </c>
      <c r="D8" s="29" t="s">
        <v>192</v>
      </c>
      <c r="E8" s="38">
        <v>32</v>
      </c>
      <c r="F8" s="44">
        <f t="shared" si="0"/>
        <v>2</v>
      </c>
      <c r="G8" s="36">
        <v>32</v>
      </c>
      <c r="H8" s="46">
        <f t="shared" si="1"/>
        <v>2</v>
      </c>
      <c r="I8" s="39">
        <f t="shared" si="2"/>
        <v>64</v>
      </c>
      <c r="J8" s="6"/>
    </row>
    <row r="9" spans="2:10" ht="18" customHeight="1">
      <c r="B9" s="8" t="s">
        <v>4</v>
      </c>
      <c r="C9" s="28">
        <v>6</v>
      </c>
      <c r="D9" s="29" t="s">
        <v>183</v>
      </c>
      <c r="E9" s="38">
        <v>30</v>
      </c>
      <c r="F9" s="44">
        <f t="shared" si="0"/>
        <v>3</v>
      </c>
      <c r="G9" s="36">
        <v>30</v>
      </c>
      <c r="H9" s="46">
        <f t="shared" si="1"/>
        <v>3</v>
      </c>
      <c r="I9" s="39">
        <f t="shared" si="2"/>
        <v>60</v>
      </c>
      <c r="J9" s="6"/>
    </row>
    <row r="10" spans="2:10" ht="18" customHeight="1">
      <c r="B10" s="8" t="s">
        <v>5</v>
      </c>
      <c r="C10" s="28">
        <v>16</v>
      </c>
      <c r="D10" s="29" t="s">
        <v>186</v>
      </c>
      <c r="E10" s="38">
        <v>25</v>
      </c>
      <c r="F10" s="44">
        <f t="shared" si="0"/>
        <v>6</v>
      </c>
      <c r="G10" s="36">
        <v>28</v>
      </c>
      <c r="H10" s="46">
        <f t="shared" si="1"/>
        <v>4</v>
      </c>
      <c r="I10" s="39">
        <f t="shared" si="2"/>
        <v>53</v>
      </c>
      <c r="J10" s="7"/>
    </row>
    <row r="11" spans="2:10" ht="18" customHeight="1">
      <c r="B11" s="8" t="s">
        <v>6</v>
      </c>
      <c r="C11" s="30">
        <v>52</v>
      </c>
      <c r="D11" s="31" t="s">
        <v>194</v>
      </c>
      <c r="E11" s="38">
        <v>26</v>
      </c>
      <c r="F11" s="44">
        <f t="shared" si="0"/>
        <v>5</v>
      </c>
      <c r="G11" s="36">
        <v>26</v>
      </c>
      <c r="H11" s="46">
        <f t="shared" si="1"/>
        <v>5</v>
      </c>
      <c r="I11" s="39">
        <f t="shared" si="2"/>
        <v>52</v>
      </c>
      <c r="J11" s="6"/>
    </row>
    <row r="12" spans="2:10" ht="18" customHeight="1">
      <c r="B12" s="8" t="s">
        <v>7</v>
      </c>
      <c r="C12" s="28">
        <v>44</v>
      </c>
      <c r="D12" s="29" t="s">
        <v>193</v>
      </c>
      <c r="E12" s="38">
        <v>23</v>
      </c>
      <c r="F12" s="44">
        <f t="shared" si="0"/>
        <v>8</v>
      </c>
      <c r="G12" s="36">
        <v>25</v>
      </c>
      <c r="H12" s="46">
        <f t="shared" si="1"/>
        <v>6</v>
      </c>
      <c r="I12" s="39">
        <f t="shared" si="2"/>
        <v>48</v>
      </c>
      <c r="J12" s="7"/>
    </row>
    <row r="13" spans="2:10" ht="18" customHeight="1">
      <c r="B13" s="8" t="s">
        <v>8</v>
      </c>
      <c r="C13" s="28">
        <v>96</v>
      </c>
      <c r="D13" s="29" t="s">
        <v>198</v>
      </c>
      <c r="E13" s="38">
        <v>24</v>
      </c>
      <c r="F13" s="44">
        <f t="shared" si="0"/>
        <v>7</v>
      </c>
      <c r="G13" s="36">
        <v>22</v>
      </c>
      <c r="H13" s="46">
        <f t="shared" si="1"/>
        <v>9</v>
      </c>
      <c r="I13" s="39">
        <f t="shared" si="2"/>
        <v>46</v>
      </c>
      <c r="J13" s="7"/>
    </row>
    <row r="14" spans="2:14" ht="18" customHeight="1">
      <c r="B14" s="8" t="s">
        <v>9</v>
      </c>
      <c r="C14" s="28">
        <v>26</v>
      </c>
      <c r="D14" s="33" t="s">
        <v>189</v>
      </c>
      <c r="E14" s="38">
        <v>21</v>
      </c>
      <c r="F14" s="44">
        <f t="shared" si="0"/>
        <v>10</v>
      </c>
      <c r="G14" s="36">
        <v>24</v>
      </c>
      <c r="H14" s="46">
        <f t="shared" si="1"/>
        <v>7</v>
      </c>
      <c r="I14" s="39">
        <f t="shared" si="2"/>
        <v>45</v>
      </c>
      <c r="J14" s="6"/>
      <c r="N14" s="20"/>
    </row>
    <row r="15" spans="2:10" ht="18" customHeight="1">
      <c r="B15" s="8" t="s">
        <v>10</v>
      </c>
      <c r="C15" s="28">
        <v>86</v>
      </c>
      <c r="D15" s="31" t="s">
        <v>196</v>
      </c>
      <c r="E15" s="38">
        <v>22</v>
      </c>
      <c r="F15" s="44">
        <f t="shared" si="0"/>
        <v>9</v>
      </c>
      <c r="G15" s="36">
        <v>23</v>
      </c>
      <c r="H15" s="46">
        <f t="shared" si="1"/>
        <v>8</v>
      </c>
      <c r="I15" s="39">
        <f t="shared" si="2"/>
        <v>45</v>
      </c>
      <c r="J15" s="7"/>
    </row>
    <row r="16" spans="2:10" ht="18" customHeight="1" thickBot="1">
      <c r="B16" s="25" t="s">
        <v>11</v>
      </c>
      <c r="C16" s="52">
        <v>9</v>
      </c>
      <c r="D16" s="49" t="s">
        <v>184</v>
      </c>
      <c r="E16" s="40">
        <v>28</v>
      </c>
      <c r="F16" s="45">
        <f t="shared" si="0"/>
        <v>4</v>
      </c>
      <c r="G16" s="41">
        <v>0</v>
      </c>
      <c r="H16" s="47">
        <f t="shared" si="1"/>
      </c>
      <c r="I16" s="42">
        <f t="shared" si="2"/>
        <v>28</v>
      </c>
      <c r="J16" s="7"/>
    </row>
  </sheetData>
  <mergeCells count="8">
    <mergeCell ref="B2:I2"/>
    <mergeCell ref="D3:G3"/>
    <mergeCell ref="G5:H5"/>
    <mergeCell ref="I5:I6"/>
    <mergeCell ref="B5:B6"/>
    <mergeCell ref="C5:C6"/>
    <mergeCell ref="D5:D6"/>
    <mergeCell ref="E5:F5"/>
  </mergeCells>
  <printOptions horizontalCentered="1"/>
  <pageMargins left="0.5905511811023623" right="0.5905511811023623" top="0.5905511811023623" bottom="0.5905511811023623" header="0" footer="0"/>
  <pageSetup fitToHeight="1" fitToWidth="1" horizontalDpi="300" verticalDpi="300" orientation="portrait" paperSize="9" scale="98" r:id="rId1"/>
  <colBreaks count="1" manualBreakCount="1">
    <brk id="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1:J1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57421875" style="0" customWidth="1"/>
    <col min="2" max="2" width="8.7109375" style="2" customWidth="1"/>
    <col min="3" max="3" width="8.7109375" style="1" customWidth="1"/>
    <col min="4" max="4" width="30.00390625" style="0" customWidth="1"/>
    <col min="5" max="9" width="8.7109375" style="0" customWidth="1"/>
    <col min="10" max="10" width="2.140625" style="0" customWidth="1"/>
    <col min="11" max="16384" width="11.421875" style="0" customWidth="1"/>
  </cols>
  <sheetData>
    <row r="1" spans="2:9" ht="21" customHeight="1" thickBot="1">
      <c r="B1" s="12" t="s">
        <v>37</v>
      </c>
      <c r="D1" s="21" t="s">
        <v>34</v>
      </c>
      <c r="E1" s="19"/>
      <c r="F1" s="19"/>
      <c r="G1" s="18"/>
      <c r="H1" s="13"/>
      <c r="I1" s="14" t="str">
        <f>'MX 50'!I1</f>
        <v>Dalečín I - 24. 05. 2008</v>
      </c>
    </row>
    <row r="2" spans="2:10" s="3" customFormat="1" ht="57.75" customHeight="1" thickBot="1" thickTop="1">
      <c r="B2" s="53" t="s">
        <v>50</v>
      </c>
      <c r="C2" s="54"/>
      <c r="D2" s="54"/>
      <c r="E2" s="54"/>
      <c r="F2" s="54"/>
      <c r="G2" s="54"/>
      <c r="H2" s="54"/>
      <c r="I2" s="55"/>
      <c r="J2" s="11"/>
    </row>
    <row r="3" spans="2:10" s="3" customFormat="1" ht="24" customHeight="1" thickTop="1">
      <c r="B3" s="16" t="str">
        <f>'MX 50'!B3</f>
        <v>  </v>
      </c>
      <c r="C3" s="15"/>
      <c r="D3" s="66" t="s">
        <v>52</v>
      </c>
      <c r="E3" s="66"/>
      <c r="F3" s="66"/>
      <c r="G3" s="66"/>
      <c r="H3" s="15"/>
      <c r="I3" s="17"/>
      <c r="J3" s="4"/>
    </row>
    <row r="4" spans="2:10" s="3" customFormat="1" ht="9.75" customHeight="1" thickBot="1">
      <c r="B4" s="4"/>
      <c r="C4" s="4"/>
      <c r="D4" s="4"/>
      <c r="E4" s="4"/>
      <c r="F4" s="4"/>
      <c r="G4" s="4"/>
      <c r="H4" s="4"/>
      <c r="I4" s="4"/>
      <c r="J4" s="4"/>
    </row>
    <row r="5" spans="2:10" ht="18" customHeight="1">
      <c r="B5" s="56" t="s">
        <v>49</v>
      </c>
      <c r="C5" s="58" t="s">
        <v>38</v>
      </c>
      <c r="D5" s="60" t="s">
        <v>1</v>
      </c>
      <c r="E5" s="64" t="s">
        <v>46</v>
      </c>
      <c r="F5" s="65"/>
      <c r="G5" s="64" t="s">
        <v>47</v>
      </c>
      <c r="H5" s="65"/>
      <c r="I5" s="62" t="s">
        <v>35</v>
      </c>
      <c r="J5" s="5"/>
    </row>
    <row r="6" spans="2:10" ht="18" customHeight="1" thickBot="1">
      <c r="B6" s="57"/>
      <c r="C6" s="59"/>
      <c r="D6" s="61"/>
      <c r="E6" s="22" t="s">
        <v>48</v>
      </c>
      <c r="F6" s="23" t="s">
        <v>0</v>
      </c>
      <c r="G6" s="22" t="s">
        <v>48</v>
      </c>
      <c r="H6" s="23" t="s">
        <v>0</v>
      </c>
      <c r="I6" s="63"/>
      <c r="J6" s="5"/>
    </row>
    <row r="7" spans="2:10" ht="18" customHeight="1" thickTop="1">
      <c r="B7" s="24" t="s">
        <v>2</v>
      </c>
      <c r="C7" s="26">
        <v>31</v>
      </c>
      <c r="D7" s="27" t="s">
        <v>191</v>
      </c>
      <c r="E7" s="35">
        <v>35</v>
      </c>
      <c r="F7" s="43">
        <f>IF(E7=0,"",RANK(E7,$E$7:$E$11))</f>
        <v>1</v>
      </c>
      <c r="G7" s="36">
        <v>35</v>
      </c>
      <c r="H7" s="46">
        <f>IF(G7=0,"",RANK(G7,$G$7:$G$11))</f>
        <v>1</v>
      </c>
      <c r="I7" s="37">
        <f>E7+G7</f>
        <v>70</v>
      </c>
      <c r="J7" s="6"/>
    </row>
    <row r="8" spans="2:10" ht="18" customHeight="1">
      <c r="B8" s="8" t="s">
        <v>3</v>
      </c>
      <c r="C8" s="28">
        <v>14</v>
      </c>
      <c r="D8" s="29" t="s">
        <v>185</v>
      </c>
      <c r="E8" s="38">
        <v>32</v>
      </c>
      <c r="F8" s="44">
        <f>IF(E8=0,"",RANK(E8,$E$7:$E$11))</f>
        <v>2</v>
      </c>
      <c r="G8" s="36">
        <v>32</v>
      </c>
      <c r="H8" s="46">
        <f>IF(G8=0,"",RANK(G8,$G$7:$G$11))</f>
        <v>2</v>
      </c>
      <c r="I8" s="39">
        <f>E8+G8</f>
        <v>64</v>
      </c>
      <c r="J8" s="6"/>
    </row>
    <row r="9" spans="2:10" ht="18" customHeight="1">
      <c r="B9" s="8" t="s">
        <v>4</v>
      </c>
      <c r="C9" s="28">
        <v>92</v>
      </c>
      <c r="D9" s="29" t="s">
        <v>252</v>
      </c>
      <c r="E9" s="38">
        <v>30</v>
      </c>
      <c r="F9" s="44">
        <f>IF(E9=0,"",RANK(E9,$E$7:$E$11))</f>
        <v>3</v>
      </c>
      <c r="G9" s="36">
        <v>30</v>
      </c>
      <c r="H9" s="46">
        <f>IF(G9=0,"",RANK(G9,$G$7:$G$11))</f>
        <v>3</v>
      </c>
      <c r="I9" s="39">
        <f>E9+G9</f>
        <v>60</v>
      </c>
      <c r="J9" s="6"/>
    </row>
    <row r="10" spans="2:10" ht="18" customHeight="1">
      <c r="B10" s="8" t="s">
        <v>5</v>
      </c>
      <c r="C10" s="28">
        <v>471</v>
      </c>
      <c r="D10" s="31" t="s">
        <v>200</v>
      </c>
      <c r="E10" s="38">
        <v>28</v>
      </c>
      <c r="F10" s="44">
        <f>IF(E10=0,"",RANK(E10,$E$7:$E$11))</f>
        <v>4</v>
      </c>
      <c r="G10" s="36">
        <v>28</v>
      </c>
      <c r="H10" s="46">
        <f>IF(G10=0,"",RANK(G10,$G$7:$G$11))</f>
        <v>4</v>
      </c>
      <c r="I10" s="39">
        <f>E10+G10</f>
        <v>56</v>
      </c>
      <c r="J10" s="7"/>
    </row>
    <row r="11" spans="2:10" ht="18" customHeight="1" thickBot="1">
      <c r="B11" s="25" t="s">
        <v>6</v>
      </c>
      <c r="C11" s="48">
        <v>171</v>
      </c>
      <c r="D11" s="49" t="s">
        <v>199</v>
      </c>
      <c r="E11" s="40">
        <v>26</v>
      </c>
      <c r="F11" s="45">
        <f>IF(E11=0,"",RANK(E11,$E$7:$E$11))</f>
        <v>5</v>
      </c>
      <c r="G11" s="41">
        <v>0</v>
      </c>
      <c r="H11" s="47">
        <f>IF(G11=0,"",RANK(G11,$G$7:$G$11))</f>
      </c>
      <c r="I11" s="42">
        <f>E11+G11</f>
        <v>26</v>
      </c>
      <c r="J11" s="6"/>
    </row>
  </sheetData>
  <mergeCells count="8">
    <mergeCell ref="B2:I2"/>
    <mergeCell ref="D3:G3"/>
    <mergeCell ref="B5:B6"/>
    <mergeCell ref="C5:C6"/>
    <mergeCell ref="D5:D6"/>
    <mergeCell ref="E5:F5"/>
    <mergeCell ref="G5:H5"/>
    <mergeCell ref="I5:I6"/>
  </mergeCells>
  <printOptions/>
  <pageMargins left="0.75" right="0.75" top="1" bottom="1" header="0.4921259845" footer="0.4921259845"/>
  <pageSetup fitToHeight="1" fitToWidth="1" horizontalDpi="600" verticalDpi="600" orientation="portrait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61"/>
    <pageSetUpPr fitToPage="1"/>
  </sheetPr>
  <dimension ref="B1:J1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57421875" style="0" customWidth="1"/>
    <col min="2" max="2" width="8.7109375" style="2" customWidth="1"/>
    <col min="3" max="3" width="8.7109375" style="1" customWidth="1"/>
    <col min="4" max="4" width="30.00390625" style="0" customWidth="1"/>
    <col min="5" max="9" width="8.7109375" style="0" customWidth="1"/>
    <col min="10" max="10" width="2.140625" style="0" customWidth="1"/>
    <col min="11" max="16384" width="11.421875" style="0" customWidth="1"/>
  </cols>
  <sheetData>
    <row r="1" spans="2:9" ht="21" customHeight="1" thickBot="1">
      <c r="B1" s="12" t="s">
        <v>37</v>
      </c>
      <c r="D1" s="21" t="s">
        <v>34</v>
      </c>
      <c r="E1" s="19"/>
      <c r="F1" s="19"/>
      <c r="G1" s="18"/>
      <c r="H1" s="13"/>
      <c r="I1" s="14" t="str">
        <f>'MX 50'!I1</f>
        <v>Dalečín I - 24. 05. 2008</v>
      </c>
    </row>
    <row r="2" spans="2:10" s="3" customFormat="1" ht="57.75" customHeight="1" thickBot="1" thickTop="1">
      <c r="B2" s="53" t="s">
        <v>50</v>
      </c>
      <c r="C2" s="54"/>
      <c r="D2" s="54"/>
      <c r="E2" s="54"/>
      <c r="F2" s="54"/>
      <c r="G2" s="54"/>
      <c r="H2" s="54"/>
      <c r="I2" s="55"/>
      <c r="J2" s="11"/>
    </row>
    <row r="3" spans="2:10" s="3" customFormat="1" ht="24" customHeight="1" thickTop="1">
      <c r="B3" s="16" t="str">
        <f>'MX 50'!B3</f>
        <v>  </v>
      </c>
      <c r="C3" s="15"/>
      <c r="D3" s="66" t="s">
        <v>53</v>
      </c>
      <c r="E3" s="66"/>
      <c r="F3" s="66"/>
      <c r="G3" s="66"/>
      <c r="H3" s="15"/>
      <c r="I3" s="17"/>
      <c r="J3" s="4"/>
    </row>
    <row r="4" spans="2:10" s="3" customFormat="1" ht="9.75" customHeight="1" thickBot="1">
      <c r="B4" s="4"/>
      <c r="C4" s="4"/>
      <c r="D4" s="4"/>
      <c r="E4" s="4"/>
      <c r="F4" s="4"/>
      <c r="G4" s="4"/>
      <c r="H4" s="4"/>
      <c r="I4" s="4"/>
      <c r="J4" s="4"/>
    </row>
    <row r="5" spans="2:10" ht="18" customHeight="1">
      <c r="B5" s="56" t="s">
        <v>49</v>
      </c>
      <c r="C5" s="58" t="s">
        <v>38</v>
      </c>
      <c r="D5" s="60" t="s">
        <v>1</v>
      </c>
      <c r="E5" s="64" t="s">
        <v>46</v>
      </c>
      <c r="F5" s="65"/>
      <c r="G5" s="64" t="s">
        <v>47</v>
      </c>
      <c r="H5" s="65"/>
      <c r="I5" s="62" t="s">
        <v>35</v>
      </c>
      <c r="J5" s="5"/>
    </row>
    <row r="6" spans="2:10" ht="18" customHeight="1" thickBot="1">
      <c r="B6" s="57"/>
      <c r="C6" s="59"/>
      <c r="D6" s="61"/>
      <c r="E6" s="22" t="s">
        <v>48</v>
      </c>
      <c r="F6" s="23" t="s">
        <v>0</v>
      </c>
      <c r="G6" s="22" t="s">
        <v>48</v>
      </c>
      <c r="H6" s="23" t="s">
        <v>0</v>
      </c>
      <c r="I6" s="63"/>
      <c r="J6" s="5"/>
    </row>
    <row r="7" spans="2:10" ht="18" customHeight="1" thickTop="1">
      <c r="B7" s="24" t="s">
        <v>2</v>
      </c>
      <c r="C7" s="26">
        <v>19</v>
      </c>
      <c r="D7" s="27" t="s">
        <v>187</v>
      </c>
      <c r="E7" s="35">
        <v>35</v>
      </c>
      <c r="F7" s="43">
        <f>IF(E7=0,"",RANK(E7,$E$7:$E$11))</f>
        <v>1</v>
      </c>
      <c r="G7" s="36">
        <v>35</v>
      </c>
      <c r="H7" s="46">
        <f>IF(G7=0,"",RANK(G7,$G$7:$G$11))</f>
        <v>1</v>
      </c>
      <c r="I7" s="37">
        <f>E7+G7</f>
        <v>70</v>
      </c>
      <c r="J7" s="6"/>
    </row>
    <row r="8" spans="2:10" ht="18" customHeight="1">
      <c r="B8" s="8" t="s">
        <v>3</v>
      </c>
      <c r="C8" s="28">
        <v>24</v>
      </c>
      <c r="D8" s="29" t="s">
        <v>188</v>
      </c>
      <c r="E8" s="38">
        <v>32</v>
      </c>
      <c r="F8" s="44">
        <f>IF(E8=0,"",RANK(E8,$E$7:$E$11))</f>
        <v>2</v>
      </c>
      <c r="G8" s="36">
        <v>32</v>
      </c>
      <c r="H8" s="46">
        <f>IF(G8=0,"",RANK(G8,$G$7:$G$11))</f>
        <v>2</v>
      </c>
      <c r="I8" s="39">
        <f>E8+G8</f>
        <v>64</v>
      </c>
      <c r="J8" s="6"/>
    </row>
    <row r="9" spans="2:10" ht="18" customHeight="1">
      <c r="B9" s="8" t="s">
        <v>4</v>
      </c>
      <c r="C9" s="28">
        <v>27</v>
      </c>
      <c r="D9" s="31" t="s">
        <v>190</v>
      </c>
      <c r="E9" s="38">
        <v>28</v>
      </c>
      <c r="F9" s="44">
        <f>IF(E9=0,"",RANK(E9,$E$7:$E$11))</f>
        <v>4</v>
      </c>
      <c r="G9" s="36">
        <v>30</v>
      </c>
      <c r="H9" s="46">
        <f>IF(G9=0,"",RANK(G9,$G$7:$G$11))</f>
        <v>3</v>
      </c>
      <c r="I9" s="39">
        <f>E9+G9</f>
        <v>58</v>
      </c>
      <c r="J9" s="6"/>
    </row>
    <row r="10" spans="2:10" ht="18" customHeight="1">
      <c r="B10" s="8" t="s">
        <v>5</v>
      </c>
      <c r="C10" s="28">
        <v>3</v>
      </c>
      <c r="D10" s="29" t="s">
        <v>182</v>
      </c>
      <c r="E10" s="38">
        <v>30</v>
      </c>
      <c r="F10" s="44">
        <f>IF(E10=0,"",RANK(E10,$E$7:$E$11))</f>
        <v>3</v>
      </c>
      <c r="G10" s="36">
        <v>28</v>
      </c>
      <c r="H10" s="46">
        <f>IF(G10=0,"",RANK(G10,$G$7:$G$11))</f>
        <v>4</v>
      </c>
      <c r="I10" s="39">
        <f>E10+G10</f>
        <v>58</v>
      </c>
      <c r="J10" s="7"/>
    </row>
    <row r="11" spans="2:10" ht="18" customHeight="1" thickBot="1">
      <c r="B11" s="25" t="s">
        <v>6</v>
      </c>
      <c r="C11" s="48">
        <v>95</v>
      </c>
      <c r="D11" s="49" t="s">
        <v>197</v>
      </c>
      <c r="E11" s="40">
        <v>26</v>
      </c>
      <c r="F11" s="45">
        <f>IF(E11=0,"",RANK(E11,$E$7:$E$11))</f>
        <v>5</v>
      </c>
      <c r="G11" s="41">
        <v>0</v>
      </c>
      <c r="H11" s="47">
        <f>IF(G11=0,"",RANK(G11,$G$7:$G$11))</f>
      </c>
      <c r="I11" s="42">
        <f>E11+G11</f>
        <v>26</v>
      </c>
      <c r="J11" s="6"/>
    </row>
  </sheetData>
  <mergeCells count="8">
    <mergeCell ref="B2:I2"/>
    <mergeCell ref="D3:G3"/>
    <mergeCell ref="B5:B6"/>
    <mergeCell ref="C5:C6"/>
    <mergeCell ref="D5:D6"/>
    <mergeCell ref="E5:F5"/>
    <mergeCell ref="G5:H5"/>
    <mergeCell ref="I5:I6"/>
  </mergeCells>
  <printOptions/>
  <pageMargins left="0.75" right="0.75" top="1" bottom="1" header="0.4921259845" footer="0.4921259845"/>
  <pageSetup fitToHeight="1" fitToWidth="1" horizontalDpi="600" verticalDpi="600" orientation="portrait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7">
    <tabColor indexed="31"/>
  </sheetPr>
  <dimension ref="B1:N2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57421875" style="0" customWidth="1"/>
    <col min="2" max="2" width="8.7109375" style="2" customWidth="1"/>
    <col min="3" max="3" width="8.7109375" style="1" customWidth="1"/>
    <col min="4" max="4" width="30.00390625" style="0" customWidth="1"/>
    <col min="5" max="9" width="8.7109375" style="0" customWidth="1"/>
    <col min="10" max="10" width="2.140625" style="0" customWidth="1"/>
    <col min="11" max="16384" width="11.421875" style="0" customWidth="1"/>
  </cols>
  <sheetData>
    <row r="1" spans="2:9" ht="21" customHeight="1" thickBot="1">
      <c r="B1" s="12" t="s">
        <v>37</v>
      </c>
      <c r="D1" s="21" t="s">
        <v>34</v>
      </c>
      <c r="E1" s="19"/>
      <c r="F1" s="19"/>
      <c r="G1" s="18"/>
      <c r="H1" s="13"/>
      <c r="I1" s="14" t="str">
        <f>'MX 50'!I1</f>
        <v>Dalečín I - 24. 05. 2008</v>
      </c>
    </row>
    <row r="2" spans="2:10" s="3" customFormat="1" ht="57.75" customHeight="1" thickBot="1" thickTop="1">
      <c r="B2" s="53" t="s">
        <v>50</v>
      </c>
      <c r="C2" s="54"/>
      <c r="D2" s="54"/>
      <c r="E2" s="54"/>
      <c r="F2" s="54"/>
      <c r="G2" s="54"/>
      <c r="H2" s="54"/>
      <c r="I2" s="55"/>
      <c r="J2" s="11"/>
    </row>
    <row r="3" spans="2:10" s="3" customFormat="1" ht="24" customHeight="1" thickTop="1">
      <c r="B3" s="16" t="str">
        <f>'MX 50'!B3</f>
        <v>  </v>
      </c>
      <c r="C3" s="15"/>
      <c r="D3" s="66" t="s">
        <v>43</v>
      </c>
      <c r="E3" s="66"/>
      <c r="F3" s="66"/>
      <c r="G3" s="66"/>
      <c r="H3" s="15"/>
      <c r="I3" s="17"/>
      <c r="J3" s="4"/>
    </row>
    <row r="4" spans="2:10" s="3" customFormat="1" ht="9.75" customHeight="1" thickBot="1">
      <c r="B4" s="4"/>
      <c r="C4" s="4"/>
      <c r="D4" s="4"/>
      <c r="E4" s="4"/>
      <c r="F4" s="4"/>
      <c r="G4" s="4"/>
      <c r="H4" s="4"/>
      <c r="I4" s="4"/>
      <c r="J4" s="4"/>
    </row>
    <row r="5" spans="2:10" ht="18" customHeight="1">
      <c r="B5" s="56" t="s">
        <v>49</v>
      </c>
      <c r="C5" s="58" t="s">
        <v>38</v>
      </c>
      <c r="D5" s="60" t="s">
        <v>1</v>
      </c>
      <c r="E5" s="64" t="s">
        <v>46</v>
      </c>
      <c r="F5" s="65"/>
      <c r="G5" s="64" t="s">
        <v>47</v>
      </c>
      <c r="H5" s="65"/>
      <c r="I5" s="62" t="s">
        <v>35</v>
      </c>
      <c r="J5" s="5"/>
    </row>
    <row r="6" spans="2:10" ht="18" customHeight="1" thickBot="1">
      <c r="B6" s="57"/>
      <c r="C6" s="59"/>
      <c r="D6" s="61"/>
      <c r="E6" s="22" t="s">
        <v>48</v>
      </c>
      <c r="F6" s="23" t="s">
        <v>0</v>
      </c>
      <c r="G6" s="22" t="s">
        <v>48</v>
      </c>
      <c r="H6" s="23" t="s">
        <v>0</v>
      </c>
      <c r="I6" s="63"/>
      <c r="J6" s="5"/>
    </row>
    <row r="7" spans="2:10" ht="18" customHeight="1" thickTop="1">
      <c r="B7" s="24" t="s">
        <v>2</v>
      </c>
      <c r="C7" s="26">
        <v>48</v>
      </c>
      <c r="D7" s="33" t="s">
        <v>207</v>
      </c>
      <c r="E7" s="35">
        <v>32</v>
      </c>
      <c r="F7" s="43">
        <f aca="true" t="shared" si="0" ref="F7:F26">IF(E7=0,"",RANK(E7,$E$7:$E$26))</f>
        <v>2</v>
      </c>
      <c r="G7" s="36">
        <v>35</v>
      </c>
      <c r="H7" s="46">
        <f aca="true" t="shared" si="1" ref="H7:H26">IF(G7=0,"",RANK(G7,$G$7:$G$26))</f>
        <v>1</v>
      </c>
      <c r="I7" s="37">
        <f aca="true" t="shared" si="2" ref="I7:I26">E7+G7</f>
        <v>67</v>
      </c>
      <c r="J7" s="6"/>
    </row>
    <row r="8" spans="2:10" ht="18" customHeight="1">
      <c r="B8" s="8" t="s">
        <v>3</v>
      </c>
      <c r="C8" s="28">
        <v>44</v>
      </c>
      <c r="D8" s="29" t="s">
        <v>206</v>
      </c>
      <c r="E8" s="38">
        <v>35</v>
      </c>
      <c r="F8" s="44">
        <f t="shared" si="0"/>
        <v>1</v>
      </c>
      <c r="G8" s="36">
        <v>32</v>
      </c>
      <c r="H8" s="46">
        <f t="shared" si="1"/>
        <v>2</v>
      </c>
      <c r="I8" s="39">
        <f t="shared" si="2"/>
        <v>67</v>
      </c>
      <c r="J8" s="6"/>
    </row>
    <row r="9" spans="2:10" ht="18" customHeight="1">
      <c r="B9" s="8" t="s">
        <v>4</v>
      </c>
      <c r="C9" s="28">
        <v>17</v>
      </c>
      <c r="D9" s="29" t="s">
        <v>203</v>
      </c>
      <c r="E9" s="38">
        <v>26</v>
      </c>
      <c r="F9" s="44">
        <f t="shared" si="0"/>
        <v>5</v>
      </c>
      <c r="G9" s="36">
        <v>30</v>
      </c>
      <c r="H9" s="46">
        <f t="shared" si="1"/>
        <v>3</v>
      </c>
      <c r="I9" s="39">
        <f t="shared" si="2"/>
        <v>56</v>
      </c>
      <c r="J9" s="6"/>
    </row>
    <row r="10" spans="2:10" ht="18" customHeight="1">
      <c r="B10" s="8" t="s">
        <v>5</v>
      </c>
      <c r="C10" s="28">
        <v>30</v>
      </c>
      <c r="D10" s="29" t="s">
        <v>205</v>
      </c>
      <c r="E10" s="38">
        <v>28</v>
      </c>
      <c r="F10" s="44">
        <f t="shared" si="0"/>
        <v>4</v>
      </c>
      <c r="G10" s="36">
        <v>28</v>
      </c>
      <c r="H10" s="46">
        <f t="shared" si="1"/>
        <v>4</v>
      </c>
      <c r="I10" s="39">
        <f t="shared" si="2"/>
        <v>56</v>
      </c>
      <c r="J10" s="7"/>
    </row>
    <row r="11" spans="2:10" ht="18" customHeight="1">
      <c r="B11" s="8" t="s">
        <v>6</v>
      </c>
      <c r="C11" s="28">
        <v>3</v>
      </c>
      <c r="D11" s="29" t="s">
        <v>201</v>
      </c>
      <c r="E11" s="38">
        <v>25</v>
      </c>
      <c r="F11" s="44">
        <f t="shared" si="0"/>
        <v>6</v>
      </c>
      <c r="G11" s="36">
        <v>25</v>
      </c>
      <c r="H11" s="46">
        <f t="shared" si="1"/>
        <v>6</v>
      </c>
      <c r="I11" s="39">
        <f t="shared" si="2"/>
        <v>50</v>
      </c>
      <c r="J11" s="6"/>
    </row>
    <row r="12" spans="2:10" ht="18" customHeight="1">
      <c r="B12" s="8" t="s">
        <v>7</v>
      </c>
      <c r="C12" s="30">
        <v>72</v>
      </c>
      <c r="D12" s="31" t="s">
        <v>215</v>
      </c>
      <c r="E12" s="38">
        <v>23</v>
      </c>
      <c r="F12" s="44">
        <f t="shared" si="0"/>
        <v>8</v>
      </c>
      <c r="G12" s="36">
        <v>26</v>
      </c>
      <c r="H12" s="46">
        <f t="shared" si="1"/>
        <v>5</v>
      </c>
      <c r="I12" s="39">
        <f t="shared" si="2"/>
        <v>49</v>
      </c>
      <c r="J12" s="7"/>
    </row>
    <row r="13" spans="2:10" ht="18" customHeight="1">
      <c r="B13" s="8" t="s">
        <v>8</v>
      </c>
      <c r="C13" s="28">
        <v>64</v>
      </c>
      <c r="D13" s="29" t="s">
        <v>213</v>
      </c>
      <c r="E13" s="38">
        <v>24</v>
      </c>
      <c r="F13" s="44">
        <f t="shared" si="0"/>
        <v>7</v>
      </c>
      <c r="G13" s="36">
        <v>24</v>
      </c>
      <c r="H13" s="46">
        <f t="shared" si="1"/>
        <v>7</v>
      </c>
      <c r="I13" s="39">
        <f t="shared" si="2"/>
        <v>48</v>
      </c>
      <c r="J13" s="7"/>
    </row>
    <row r="14" spans="2:14" ht="18" customHeight="1">
      <c r="B14" s="8" t="s">
        <v>9</v>
      </c>
      <c r="C14" s="28">
        <v>111</v>
      </c>
      <c r="D14" s="33" t="s">
        <v>219</v>
      </c>
      <c r="E14" s="38">
        <v>20</v>
      </c>
      <c r="F14" s="44">
        <f t="shared" si="0"/>
        <v>11</v>
      </c>
      <c r="G14" s="36">
        <v>22</v>
      </c>
      <c r="H14" s="46">
        <f t="shared" si="1"/>
        <v>9</v>
      </c>
      <c r="I14" s="39">
        <f t="shared" si="2"/>
        <v>42</v>
      </c>
      <c r="J14" s="6"/>
      <c r="N14" s="20"/>
    </row>
    <row r="15" spans="2:10" ht="18" customHeight="1">
      <c r="B15" s="8" t="s">
        <v>10</v>
      </c>
      <c r="C15" s="30">
        <v>58</v>
      </c>
      <c r="D15" s="31" t="s">
        <v>212</v>
      </c>
      <c r="E15" s="38">
        <v>22</v>
      </c>
      <c r="F15" s="44">
        <f t="shared" si="0"/>
        <v>9</v>
      </c>
      <c r="G15" s="36">
        <v>19</v>
      </c>
      <c r="H15" s="46">
        <f t="shared" si="1"/>
        <v>12</v>
      </c>
      <c r="I15" s="39">
        <f t="shared" si="2"/>
        <v>41</v>
      </c>
      <c r="J15" s="7"/>
    </row>
    <row r="16" spans="2:10" ht="18" customHeight="1">
      <c r="B16" s="8" t="s">
        <v>11</v>
      </c>
      <c r="C16" s="28">
        <v>66</v>
      </c>
      <c r="D16" s="31" t="s">
        <v>214</v>
      </c>
      <c r="E16" s="38">
        <v>19</v>
      </c>
      <c r="F16" s="44">
        <f t="shared" si="0"/>
        <v>12</v>
      </c>
      <c r="G16" s="36">
        <v>21</v>
      </c>
      <c r="H16" s="46">
        <f t="shared" si="1"/>
        <v>10</v>
      </c>
      <c r="I16" s="39">
        <f t="shared" si="2"/>
        <v>40</v>
      </c>
      <c r="J16" s="7"/>
    </row>
    <row r="17" spans="2:10" ht="18" customHeight="1">
      <c r="B17" s="8" t="s">
        <v>12</v>
      </c>
      <c r="C17" s="30">
        <v>77</v>
      </c>
      <c r="D17" s="31" t="s">
        <v>216</v>
      </c>
      <c r="E17" s="38">
        <v>18</v>
      </c>
      <c r="F17" s="44">
        <f t="shared" si="0"/>
        <v>13</v>
      </c>
      <c r="G17" s="36">
        <v>20</v>
      </c>
      <c r="H17" s="46">
        <f t="shared" si="1"/>
        <v>11</v>
      </c>
      <c r="I17" s="39">
        <f t="shared" si="2"/>
        <v>38</v>
      </c>
      <c r="J17" s="7"/>
    </row>
    <row r="18" spans="2:10" ht="18" customHeight="1">
      <c r="B18" s="8" t="s">
        <v>13</v>
      </c>
      <c r="C18" s="28">
        <v>49</v>
      </c>
      <c r="D18" s="31" t="s">
        <v>208</v>
      </c>
      <c r="E18" s="38">
        <v>21</v>
      </c>
      <c r="F18" s="44">
        <f t="shared" si="0"/>
        <v>10</v>
      </c>
      <c r="G18" s="36">
        <v>14</v>
      </c>
      <c r="H18" s="46">
        <f t="shared" si="1"/>
        <v>17</v>
      </c>
      <c r="I18" s="39">
        <f t="shared" si="2"/>
        <v>35</v>
      </c>
      <c r="J18" s="7"/>
    </row>
    <row r="19" spans="2:10" ht="18" customHeight="1">
      <c r="B19" s="8" t="s">
        <v>14</v>
      </c>
      <c r="C19" s="28">
        <v>115</v>
      </c>
      <c r="D19" s="29" t="s">
        <v>220</v>
      </c>
      <c r="E19" s="38">
        <v>11</v>
      </c>
      <c r="F19" s="44">
        <f t="shared" si="0"/>
        <v>20</v>
      </c>
      <c r="G19" s="36">
        <v>23</v>
      </c>
      <c r="H19" s="46">
        <f t="shared" si="1"/>
        <v>8</v>
      </c>
      <c r="I19" s="39">
        <f t="shared" si="2"/>
        <v>34</v>
      </c>
      <c r="J19" s="3"/>
    </row>
    <row r="20" spans="2:10" ht="18" customHeight="1">
      <c r="B20" s="8" t="s">
        <v>15</v>
      </c>
      <c r="C20" s="30">
        <v>8</v>
      </c>
      <c r="D20" s="29" t="s">
        <v>202</v>
      </c>
      <c r="E20" s="38">
        <v>16</v>
      </c>
      <c r="F20" s="44">
        <f t="shared" si="0"/>
        <v>15</v>
      </c>
      <c r="G20" s="36">
        <v>18</v>
      </c>
      <c r="H20" s="46">
        <f t="shared" si="1"/>
        <v>13</v>
      </c>
      <c r="I20" s="39">
        <f t="shared" si="2"/>
        <v>34</v>
      </c>
      <c r="J20" s="3"/>
    </row>
    <row r="21" spans="2:10" ht="18" customHeight="1">
      <c r="B21" s="8" t="s">
        <v>16</v>
      </c>
      <c r="C21" s="34">
        <v>95</v>
      </c>
      <c r="D21" s="29" t="s">
        <v>218</v>
      </c>
      <c r="E21" s="38">
        <v>17</v>
      </c>
      <c r="F21" s="44">
        <f t="shared" si="0"/>
        <v>14</v>
      </c>
      <c r="G21" s="36">
        <v>17</v>
      </c>
      <c r="H21" s="46">
        <f t="shared" si="1"/>
        <v>14</v>
      </c>
      <c r="I21" s="39">
        <f t="shared" si="2"/>
        <v>34</v>
      </c>
      <c r="J21" s="3"/>
    </row>
    <row r="22" spans="2:11" ht="18" customHeight="1">
      <c r="B22" s="8" t="s">
        <v>17</v>
      </c>
      <c r="C22" s="32">
        <v>94</v>
      </c>
      <c r="D22" s="27" t="s">
        <v>217</v>
      </c>
      <c r="E22" s="38">
        <v>15</v>
      </c>
      <c r="F22" s="44">
        <f t="shared" si="0"/>
        <v>16</v>
      </c>
      <c r="G22" s="36">
        <v>15</v>
      </c>
      <c r="H22" s="46">
        <f t="shared" si="1"/>
        <v>16</v>
      </c>
      <c r="I22" s="39">
        <f t="shared" si="2"/>
        <v>30</v>
      </c>
      <c r="J22" s="3"/>
      <c r="K22" s="10"/>
    </row>
    <row r="23" spans="2:11" ht="18" customHeight="1">
      <c r="B23" s="8" t="s">
        <v>18</v>
      </c>
      <c r="C23" s="32">
        <v>54</v>
      </c>
      <c r="D23" s="27" t="s">
        <v>210</v>
      </c>
      <c r="E23" s="38">
        <v>30</v>
      </c>
      <c r="F23" s="44">
        <f t="shared" si="0"/>
        <v>3</v>
      </c>
      <c r="G23" s="36">
        <v>0</v>
      </c>
      <c r="H23" s="46">
        <f t="shared" si="1"/>
      </c>
      <c r="I23" s="39">
        <f t="shared" si="2"/>
        <v>30</v>
      </c>
      <c r="J23" s="3"/>
      <c r="K23" s="10"/>
    </row>
    <row r="24" spans="2:11" ht="18" customHeight="1">
      <c r="B24" s="8" t="s">
        <v>19</v>
      </c>
      <c r="C24" s="28">
        <v>23</v>
      </c>
      <c r="D24" s="31" t="s">
        <v>204</v>
      </c>
      <c r="E24" s="38">
        <v>13</v>
      </c>
      <c r="F24" s="44">
        <f t="shared" si="0"/>
        <v>18</v>
      </c>
      <c r="G24" s="36">
        <v>16</v>
      </c>
      <c r="H24" s="46">
        <f t="shared" si="1"/>
        <v>15</v>
      </c>
      <c r="I24" s="39">
        <f t="shared" si="2"/>
        <v>29</v>
      </c>
      <c r="J24" s="7"/>
      <c r="K24" s="10"/>
    </row>
    <row r="25" spans="2:11" ht="18" customHeight="1">
      <c r="B25" s="8" t="s">
        <v>20</v>
      </c>
      <c r="C25" s="28">
        <v>55</v>
      </c>
      <c r="D25" s="31" t="s">
        <v>211</v>
      </c>
      <c r="E25" s="38">
        <v>12</v>
      </c>
      <c r="F25" s="44">
        <f t="shared" si="0"/>
        <v>19</v>
      </c>
      <c r="G25" s="36">
        <v>13</v>
      </c>
      <c r="H25" s="46">
        <f t="shared" si="1"/>
        <v>18</v>
      </c>
      <c r="I25" s="39">
        <f t="shared" si="2"/>
        <v>25</v>
      </c>
      <c r="J25" s="3"/>
      <c r="K25" s="10"/>
    </row>
    <row r="26" spans="2:11" ht="18" customHeight="1" thickBot="1">
      <c r="B26" s="25" t="s">
        <v>21</v>
      </c>
      <c r="C26" s="48">
        <v>52</v>
      </c>
      <c r="D26" s="50" t="s">
        <v>209</v>
      </c>
      <c r="E26" s="40">
        <v>14</v>
      </c>
      <c r="F26" s="45">
        <f t="shared" si="0"/>
        <v>17</v>
      </c>
      <c r="G26" s="41">
        <v>0</v>
      </c>
      <c r="H26" s="47">
        <f t="shared" si="1"/>
      </c>
      <c r="I26" s="42">
        <f t="shared" si="2"/>
        <v>14</v>
      </c>
      <c r="J26" s="3"/>
      <c r="K26" s="10"/>
    </row>
    <row r="27" ht="12.75">
      <c r="I27" s="9"/>
    </row>
  </sheetData>
  <mergeCells count="8">
    <mergeCell ref="B2:I2"/>
    <mergeCell ref="D3:G3"/>
    <mergeCell ref="G5:H5"/>
    <mergeCell ref="I5:I6"/>
    <mergeCell ref="B5:B6"/>
    <mergeCell ref="C5:C6"/>
    <mergeCell ref="D5:D6"/>
    <mergeCell ref="E5:F5"/>
  </mergeCells>
  <printOptions horizontalCentered="1"/>
  <pageMargins left="0.5905511811023623" right="0.5905511811023623" top="0.5905511811023623" bottom="0.5905511811023623" header="0" footer="0"/>
  <pageSetup horizontalDpi="1200" verticalDpi="12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Mr. Nobody</cp:lastModifiedBy>
  <cp:lastPrinted>2008-05-24T14:56:43Z</cp:lastPrinted>
  <dcterms:created xsi:type="dcterms:W3CDTF">2004-12-16T16:00:36Z</dcterms:created>
  <dcterms:modified xsi:type="dcterms:W3CDTF">2008-05-25T03:07:42Z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1391896019</vt:i4>
  </property>
  <property fmtid="{D5CDD505-2E9C-101B-9397-08002B2CF9AE}" pid="3" name="_EmailSubject">
    <vt:lpwstr>Tabulka</vt:lpwstr>
  </property>
  <property fmtid="{D5CDD505-2E9C-101B-9397-08002B2CF9AE}" pid="4" name="_AuthorEmail">
    <vt:lpwstr>zdenek.havlik@zs1.nmnm.cz</vt:lpwstr>
  </property>
  <property fmtid="{D5CDD505-2E9C-101B-9397-08002B2CF9AE}" pid="5" name="_AuthorEmailDisplayName">
    <vt:lpwstr>Zdeněk Havlík</vt:lpwstr>
  </property>
  <property fmtid="{D5CDD505-2E9C-101B-9397-08002B2CF9AE}" pid="6" name="_ReviewingToolsShownOnce">
    <vt:lpwstr/>
  </property>
</Properties>
</file>